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5" yWindow="3105" windowWidth="16215" windowHeight="11760"/>
  </bookViews>
  <sheets>
    <sheet name="БУЏЕТ" sheetId="5" r:id="rId1"/>
  </sheets>
  <definedNames>
    <definedName name="_xlnm.Print_Area" localSheetId="0">БУЏЕТ!$B$1:$J$119</definedName>
    <definedName name="_xlnm.Print_Titles" localSheetId="0">БУЏЕТ!$4:$6</definedName>
  </definedNames>
  <calcPr calcId="124519"/>
</workbook>
</file>

<file path=xl/calcChain.xml><?xml version="1.0" encoding="utf-8"?>
<calcChain xmlns="http://schemas.openxmlformats.org/spreadsheetml/2006/main">
  <c r="I102" i="5"/>
  <c r="I104" s="1"/>
  <c r="H102"/>
  <c r="H104" s="1"/>
  <c r="I99"/>
  <c r="H99"/>
  <c r="I96"/>
  <c r="H96"/>
  <c r="I93"/>
  <c r="H93"/>
  <c r="I86"/>
  <c r="H86"/>
  <c r="I83"/>
  <c r="H83"/>
  <c r="I79"/>
  <c r="H79"/>
  <c r="I77"/>
  <c r="H77"/>
  <c r="I71"/>
  <c r="H71"/>
  <c r="I69"/>
  <c r="H69"/>
  <c r="I56"/>
  <c r="I75" s="1"/>
  <c r="H56"/>
  <c r="H75" s="1"/>
  <c r="I51"/>
  <c r="I54" s="1"/>
  <c r="H51"/>
  <c r="H54" s="1"/>
  <c r="I38"/>
  <c r="H38"/>
  <c r="I22"/>
  <c r="H22"/>
  <c r="H21" s="1"/>
  <c r="I17"/>
  <c r="H17"/>
  <c r="I12"/>
  <c r="H12"/>
  <c r="I9"/>
  <c r="I8" s="1"/>
  <c r="I49" s="1"/>
  <c r="I113" s="1"/>
  <c r="H9"/>
  <c r="H8" s="1"/>
  <c r="H49" s="1"/>
  <c r="H113" s="1"/>
  <c r="J39"/>
  <c r="J18"/>
  <c r="J15"/>
  <c r="J11"/>
  <c r="G10"/>
  <c r="J10"/>
  <c r="J9" s="1"/>
  <c r="G84"/>
  <c r="J84" s="1"/>
  <c r="G85"/>
  <c r="J85" s="1"/>
  <c r="G83"/>
  <c r="G11"/>
  <c r="G13"/>
  <c r="G12" s="1"/>
  <c r="G8" s="1"/>
  <c r="G14"/>
  <c r="J14" s="1"/>
  <c r="G15"/>
  <c r="G16"/>
  <c r="J16" s="1"/>
  <c r="G18"/>
  <c r="G19"/>
  <c r="J19" s="1"/>
  <c r="J17" s="1"/>
  <c r="G20"/>
  <c r="J20" s="1"/>
  <c r="G78"/>
  <c r="J78" s="1"/>
  <c r="J77" s="1"/>
  <c r="G77"/>
  <c r="G103"/>
  <c r="J103" s="1"/>
  <c r="J102" s="1"/>
  <c r="G102"/>
  <c r="G100"/>
  <c r="J100" s="1"/>
  <c r="J99" s="1"/>
  <c r="G101"/>
  <c r="J101" s="1"/>
  <c r="G97"/>
  <c r="J97" s="1"/>
  <c r="J96" s="1"/>
  <c r="G98"/>
  <c r="J98" s="1"/>
  <c r="G96"/>
  <c r="G94"/>
  <c r="J94" s="1"/>
  <c r="G95"/>
  <c r="J95" s="1"/>
  <c r="G87"/>
  <c r="J87" s="1"/>
  <c r="G88"/>
  <c r="J88" s="1"/>
  <c r="G89"/>
  <c r="J89" s="1"/>
  <c r="G90"/>
  <c r="J90" s="1"/>
  <c r="G91"/>
  <c r="J91" s="1"/>
  <c r="G92"/>
  <c r="J92" s="1"/>
  <c r="G86"/>
  <c r="G80"/>
  <c r="J80" s="1"/>
  <c r="G81"/>
  <c r="J81" s="1"/>
  <c r="G82"/>
  <c r="J82" s="1"/>
  <c r="G79"/>
  <c r="G72"/>
  <c r="J72" s="1"/>
  <c r="J71" s="1"/>
  <c r="G73"/>
  <c r="J73" s="1"/>
  <c r="G74"/>
  <c r="J74" s="1"/>
  <c r="G70"/>
  <c r="J70" s="1"/>
  <c r="J69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48"/>
  <c r="J48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32"/>
  <c r="J32" s="1"/>
  <c r="G30"/>
  <c r="J30" s="1"/>
  <c r="G23"/>
  <c r="J23" s="1"/>
  <c r="G24"/>
  <c r="J24" s="1"/>
  <c r="G25"/>
  <c r="J25" s="1"/>
  <c r="G26"/>
  <c r="J26" s="1"/>
  <c r="G27"/>
  <c r="J27" s="1"/>
  <c r="G28"/>
  <c r="J28" s="1"/>
  <c r="G29"/>
  <c r="J29" s="1"/>
  <c r="G31"/>
  <c r="J31" s="1"/>
  <c r="G33"/>
  <c r="J33" s="1"/>
  <c r="G34"/>
  <c r="J34" s="1"/>
  <c r="G35"/>
  <c r="J35" s="1"/>
  <c r="G36"/>
  <c r="J36" s="1"/>
  <c r="G37"/>
  <c r="J37" s="1"/>
  <c r="G106"/>
  <c r="J106" s="1"/>
  <c r="G107"/>
  <c r="J107" s="1"/>
  <c r="G108"/>
  <c r="J108" s="1"/>
  <c r="G109"/>
  <c r="J109" s="1"/>
  <c r="G110"/>
  <c r="J110" s="1"/>
  <c r="G111"/>
  <c r="J111" s="1"/>
  <c r="G52"/>
  <c r="J52" s="1"/>
  <c r="J51" s="1"/>
  <c r="J54" s="1"/>
  <c r="G53"/>
  <c r="J53" s="1"/>
  <c r="I112"/>
  <c r="H112"/>
  <c r="G22"/>
  <c r="G17"/>
  <c r="G51"/>
  <c r="G54" s="1"/>
  <c r="J13"/>
  <c r="G9"/>
  <c r="I21"/>
  <c r="J79" l="1"/>
  <c r="J12"/>
  <c r="J22"/>
  <c r="J38"/>
  <c r="J86"/>
  <c r="J93"/>
  <c r="J104" s="1"/>
  <c r="J83"/>
  <c r="J112"/>
  <c r="J56"/>
  <c r="J75" s="1"/>
  <c r="J8"/>
  <c r="G112"/>
  <c r="G38"/>
  <c r="G21" s="1"/>
  <c r="G49" s="1"/>
  <c r="G69"/>
  <c r="G71"/>
  <c r="G93"/>
  <c r="G99"/>
  <c r="G104" s="1"/>
  <c r="G56"/>
  <c r="G75" l="1"/>
  <c r="G113" s="1"/>
  <c r="J21"/>
  <c r="J49" s="1"/>
  <c r="J113" s="1"/>
</calcChain>
</file>

<file path=xl/sharedStrings.xml><?xml version="1.0" encoding="utf-8"?>
<sst xmlns="http://schemas.openxmlformats.org/spreadsheetml/2006/main" count="187" uniqueCount="187">
  <si>
    <t>Особе ангажоване на раду са корисницима</t>
  </si>
  <si>
    <t>Медицинска и лабораторијска опрема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</si>
  <si>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</si>
  <si>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</si>
  <si>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</si>
  <si>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</si>
  <si>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</si>
  <si>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</si>
  <si>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</si>
  <si>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</si>
  <si>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</si>
  <si>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Пољопривредна опрема, машине и алати</t>
  </si>
  <si>
    <t>Трошкови за набавку ситног инвентара и прибора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</si>
  <si>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</si>
  <si>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</si>
  <si>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</si>
  <si>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</si>
  <si>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</si>
  <si>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набавке канцеларијског материјала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</si>
  <si>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</si>
  <si>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</si>
  <si>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</si>
  <si>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</si>
  <si>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</si>
  <si>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Међузбир Локална канцеларија/трошкови пројекта (4.1. + ... 4.8.)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</si>
  <si>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</si>
  <si>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</si>
  <si>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Засади</t>
  </si>
  <si>
    <t>ПРЕВОЗ (2.1.1. + 2.1.2.)</t>
  </si>
  <si>
    <t xml:space="preserve"> ОПРЕМА, МАТЕРИЈАЛНА СРЕДСТВА И ПРИБОР</t>
  </si>
  <si>
    <t>ЉУДСКИ  РЕСУРСИ</t>
  </si>
  <si>
    <t>ПУТНИ ТРОШКОВИ - ПРЕВОЗ</t>
  </si>
  <si>
    <t xml:space="preserve">ТРОШКОВИ НАБАВКЕ ОПРЕМЕ, МАШИНА И АЛАТА </t>
  </si>
  <si>
    <t>ТРОШКОВИ ЗА НАБАВКУ СИТНОГ ИНВЕНТАРА И ПРИБОРА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</si>
  <si>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</si>
  <si>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</si>
  <si>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</si>
  <si>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</si>
  <si>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</si>
  <si>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</si>
  <si>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</si>
  <si>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</si>
  <si>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</si>
  <si>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ОРГАНИЗАЦИЈЕ СЕМИНАРА/СТРУЧНИХ КОНФЕРЕНЦИЈА/САСТАНАКА</t>
  </si>
  <si>
    <t>ОСТАЛИ ТРОШКОВИ УСЛУГА</t>
  </si>
  <si>
    <t>УКУПНИ ТРОШКОВИ ПРОЈЕКТА (1+2+3+4+5)</t>
  </si>
  <si>
    <t>1.2.2.1.</t>
  </si>
  <si>
    <t xml:space="preserve">Помоћно особље </t>
  </si>
  <si>
    <t>Домаће животиње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</si>
  <si>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</si>
  <si>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</si>
  <si>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</si>
  <si>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Међузбир Опрема, материјална средства и прибор (3.1. + 3.2. + 3.3. )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</si>
  <si>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</si>
  <si>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</si>
  <si>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</si>
  <si>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</si>
  <si>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</si>
  <si>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</si>
  <si>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</si>
  <si>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</si>
  <si>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</si>
  <si>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</si>
  <si>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</si>
  <si>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</si>
  <si>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</si>
  <si>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</si>
  <si>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</si>
  <si>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</si>
  <si>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</si>
  <si>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</si>
  <si>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</si>
  <si>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</si>
  <si>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</si>
  <si>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</si>
  <si>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</si>
  <si>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</si>
  <si>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</si>
  <si>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</si>
  <si>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</si>
  <si>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</si>
  <si>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</si>
  <si>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</si>
  <si>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</si>
  <si>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</si>
  <si>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</si>
  <si>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</si>
  <si>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</si>
  <si>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</si>
  <si>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</si>
  <si>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</si>
  <si>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</si>
  <si>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</si>
  <si>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5.5.</t>
  </si>
  <si>
    <t>5.6.</t>
  </si>
  <si>
    <t>4.4.4.</t>
  </si>
  <si>
    <t>4.8.1.</t>
  </si>
  <si>
    <t>4.8.</t>
  </si>
  <si>
    <t>3.3.2.</t>
  </si>
  <si>
    <t>1.1.2.3.</t>
  </si>
  <si>
    <t>1.1.2.4.</t>
  </si>
  <si>
    <t>1.1.3.1.</t>
  </si>
  <si>
    <t>1.1.3.2.</t>
  </si>
  <si>
    <t>1.1.3.3.</t>
  </si>
  <si>
    <t>1.2.1.6.</t>
  </si>
  <si>
    <t>1.2.1.7.</t>
  </si>
  <si>
    <t>1.2.1.8.</t>
  </si>
  <si>
    <t>1.2.1.9.</t>
  </si>
  <si>
    <t>1.2.1.10.</t>
  </si>
  <si>
    <t>1.2.2.3.</t>
  </si>
  <si>
    <t>1.2.2.4.</t>
  </si>
  <si>
    <t>1.2.2.5.</t>
  </si>
  <si>
    <t>Назив пројекта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</si>
  <si>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</si>
  <si>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</si>
  <si>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</si>
  <si>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</si>
  <si>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 xml:space="preserve">Носиоцу        пројекта </t>
  </si>
  <si>
    <t>Трошкови</t>
  </si>
  <si>
    <t xml:space="preserve">Укупан трошак   (дин.) </t>
  </si>
  <si>
    <t xml:space="preserve">    Потпис одговорне особе                              (Печат носиоца пројекта)  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</si>
  <si>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</si>
  <si>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</si>
  <si>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</si>
  <si>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</si>
  <si>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</si>
  <si>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Партнерима(уколико постоје)</t>
  </si>
  <si>
    <t>ТРОШКОВИ ФИНАНСИЈСКИХ УСЛУГА (БАНКАРСКЕ ПРОВИЗИЈЕ И ДРУГО)</t>
  </si>
  <si>
    <t>1.2.1.11.</t>
  </si>
  <si>
    <t>1.2.1.12.</t>
  </si>
  <si>
    <t>1.2.1.13.</t>
  </si>
  <si>
    <t>1.2.1.14.</t>
  </si>
  <si>
    <t>1.2.1.15.</t>
  </si>
  <si>
    <t>1.2.2.6.</t>
  </si>
  <si>
    <t>1.2.2.7.</t>
  </si>
  <si>
    <t>1.2.2.8.</t>
  </si>
  <si>
    <t>1.2.2.9.</t>
  </si>
  <si>
    <t>1.2.2.10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</si>
  <si>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</si>
  <si>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</si>
  <si>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</si>
  <si>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ПОСЛОВИМА УПРАВЉАЊА ПРОЈЕКТОМ (1.1.1. + 1.1.2. + 1.1.3.)</t>
  </si>
  <si>
    <t xml:space="preserve">Рачунарска опрема, скенери, штампачи </t>
  </si>
  <si>
    <t>Трошкови комуникације (телефон, факс, интернет)</t>
  </si>
  <si>
    <t>Трошкови набавке опреме за волонтере</t>
  </si>
  <si>
    <t>5.4.</t>
  </si>
  <si>
    <t>Међузбир Остали трошкови, услуге (5.1. + ... 5.6.)</t>
  </si>
  <si>
    <t>3.3.3.</t>
  </si>
  <si>
    <t>4.4..6.</t>
  </si>
  <si>
    <t>3.1.12.</t>
  </si>
  <si>
    <t>1.2.2.2.</t>
  </si>
  <si>
    <t>4.1.1.</t>
  </si>
  <si>
    <t>4.2.1.</t>
  </si>
  <si>
    <t>4.2.2.</t>
  </si>
  <si>
    <t>4.2.3.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</si>
  <si>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</si>
  <si>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</si>
  <si>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</si>
  <si>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</si>
  <si>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</si>
  <si>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</si>
  <si>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</si>
  <si>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</si>
  <si>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</si>
  <si>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</si>
  <si>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4.1.</t>
  </si>
  <si>
    <t>4.2.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</si>
  <si>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</si>
  <si>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</si>
  <si>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</si>
  <si>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</si>
  <si>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</si>
  <si>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</si>
  <si>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</si>
  <si>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</si>
  <si>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</si>
  <si>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</si>
  <si>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4.3.1</t>
  </si>
  <si>
    <t>4.3.2</t>
  </si>
  <si>
    <t>ТРОШКОВИ АДАПТАЦИЈЕ И УРЕЂЕЊА ПРОСТОРА-ОБЈЕКАТА ЗА БОРАВАК И АКТИВНОСТИ КОРИСНИКА</t>
  </si>
  <si>
    <t>______________________</t>
  </si>
  <si>
    <t>ТРОШКОВИ МОНИТОРИНГА И ЕВАЛУАЦИЈЕ ПРОЈЕКТА</t>
  </si>
  <si>
    <t>9 (6-8)</t>
  </si>
  <si>
    <t>ХОНОРАРИ ЗА ОСОБЉЕ АНГАЖОВАНО НА РЕАЛИЗАЦИЈИ  АКТИВНОСТИ И ДИРЕКТНОМ РАДУ СА КОРИСНИЦИМА (1.2.1. + 1.2.2.)</t>
  </si>
  <si>
    <t>4.4.5.</t>
  </si>
  <si>
    <t>Износ који се           тражи од ОПШТИНЕ БУЈАНОВАЦ              (дин.)</t>
  </si>
  <si>
    <t>Од средстава ОПШТИНЕ БУЈАНОВАЦ  намењено (дин.)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</si>
</sst>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\ _D_i_n_.;[Red]#,##0.00\ _D_i_n_."/>
    <numFmt numFmtId="166" formatCode="#,##0.0"/>
  </numFmts>
  <fonts count="22">
    <font>
      <sz val="10"/>
      <name val="Arial"/>
    </font>
    <font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vertAlign val="subscript"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  <scheme val="minor"/>
    </font>
    <font>
      <b/>
      <u val="doubleAccounting"/>
      <sz val="11"/>
      <color indexed="8"/>
      <name val="Calibri"/>
      <family val="2"/>
      <charset val="238"/>
      <scheme val="minor"/>
    </font>
    <font>
      <b/>
      <u/>
      <vertAlign val="subscript"/>
      <sz val="10"/>
      <color indexed="8"/>
      <name val="Calibri"/>
      <family val="2"/>
      <charset val="238"/>
      <scheme val="minor"/>
    </font>
    <font>
      <u val="singleAccounting"/>
      <sz val="10"/>
      <color indexed="8"/>
      <name val="Calibri"/>
      <family val="2"/>
      <charset val="238"/>
      <scheme val="minor"/>
    </font>
    <font>
      <b/>
      <vertAlign val="subscript"/>
      <sz val="8"/>
      <color indexed="8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b/>
      <vertAlign val="subscript"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/>
    <xf numFmtId="0" fontId="1" fillId="0" borderId="0" xfId="0" applyFont="1" applyFill="1"/>
    <xf numFmtId="0" fontId="4" fillId="0" borderId="0" xfId="0" applyFont="1" applyFill="1"/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6" fillId="3" borderId="27" xfId="0" applyNumberFormat="1" applyFont="1" applyFill="1" applyBorder="1" applyAlignment="1">
      <alignment horizontal="center" vertical="center" wrapText="1"/>
    </xf>
    <xf numFmtId="166" fontId="6" fillId="3" borderId="27" xfId="0" applyNumberFormat="1" applyFont="1" applyFill="1" applyBorder="1" applyAlignment="1">
      <alignment horizontal="center" vertical="center" wrapText="1"/>
    </xf>
    <xf numFmtId="1" fontId="6" fillId="3" borderId="28" xfId="0" applyNumberFormat="1" applyFont="1" applyFill="1" applyBorder="1" applyAlignment="1">
      <alignment horizontal="center" vertical="center" wrapText="1"/>
    </xf>
    <xf numFmtId="1" fontId="6" fillId="3" borderId="29" xfId="0" applyNumberFormat="1" applyFont="1" applyFill="1" applyBorder="1" applyAlignment="1">
      <alignment horizontal="center" vertical="center" wrapText="1"/>
    </xf>
    <xf numFmtId="1" fontId="6" fillId="3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4" borderId="31" xfId="0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horizontal="left" vertical="justify" wrapText="1"/>
    </xf>
    <xf numFmtId="0" fontId="2" fillId="4" borderId="32" xfId="0" applyFont="1" applyFill="1" applyBorder="1" applyAlignment="1">
      <alignment horizontal="left" vertical="center" wrapText="1"/>
    </xf>
    <xf numFmtId="166" fontId="2" fillId="4" borderId="32" xfId="0" applyNumberFormat="1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 vertical="center" wrapText="1"/>
    </xf>
    <xf numFmtId="3" fontId="2" fillId="4" borderId="33" xfId="0" applyNumberFormat="1" applyFont="1" applyFill="1" applyBorder="1" applyAlignment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2" borderId="36" xfId="0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left" vertical="justify" wrapText="1"/>
    </xf>
    <xf numFmtId="0" fontId="9" fillId="2" borderId="37" xfId="0" applyFont="1" applyFill="1" applyBorder="1" applyAlignment="1">
      <alignment horizontal="justify" vertical="center"/>
    </xf>
    <xf numFmtId="166" fontId="9" fillId="2" borderId="37" xfId="0" applyNumberFormat="1" applyFont="1" applyFill="1" applyBorder="1" applyAlignment="1">
      <alignment horizontal="justify" vertical="center"/>
    </xf>
    <xf numFmtId="0" fontId="9" fillId="2" borderId="38" xfId="0" applyFont="1" applyFill="1" applyBorder="1" applyAlignment="1">
      <alignment horizontal="justify" vertical="center"/>
    </xf>
    <xf numFmtId="165" fontId="11" fillId="2" borderId="39" xfId="0" applyNumberFormat="1" applyFont="1" applyFill="1" applyBorder="1" applyAlignment="1">
      <alignment horizontal="right" vertical="justify"/>
    </xf>
    <xf numFmtId="0" fontId="12" fillId="2" borderId="40" xfId="0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left" vertical="justify" wrapText="1"/>
    </xf>
    <xf numFmtId="0" fontId="9" fillId="2" borderId="41" xfId="0" applyFont="1" applyFill="1" applyBorder="1" applyAlignment="1">
      <alignment vertical="center" wrapText="1"/>
    </xf>
    <xf numFmtId="166" fontId="9" fillId="2" borderId="41" xfId="0" applyNumberFormat="1" applyFont="1" applyFill="1" applyBorder="1" applyAlignment="1">
      <alignment vertical="center" wrapText="1"/>
    </xf>
    <xf numFmtId="0" fontId="9" fillId="2" borderId="42" xfId="0" applyFont="1" applyFill="1" applyBorder="1" applyAlignment="1">
      <alignment vertical="center" wrapText="1"/>
    </xf>
    <xf numFmtId="165" fontId="13" fillId="2" borderId="43" xfId="0" applyNumberFormat="1" applyFont="1" applyFill="1" applyBorder="1" applyAlignment="1">
      <alignment horizontal="right" vertical="justify"/>
    </xf>
    <xf numFmtId="165" fontId="5" fillId="2" borderId="43" xfId="0" applyNumberFormat="1" applyFont="1" applyFill="1" applyBorder="1" applyAlignment="1">
      <alignment horizontal="right" vertical="justify"/>
    </xf>
    <xf numFmtId="0" fontId="5" fillId="0" borderId="0" xfId="0" applyFont="1"/>
    <xf numFmtId="0" fontId="14" fillId="0" borderId="40" xfId="0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left" vertical="justify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3" xfId="0" applyNumberFormat="1" applyFont="1" applyFill="1" applyBorder="1" applyAlignment="1">
      <alignment horizontal="right" vertical="justify"/>
    </xf>
    <xf numFmtId="165" fontId="5" fillId="0" borderId="44" xfId="0" applyNumberFormat="1" applyFont="1" applyFill="1" applyBorder="1" applyAlignment="1" applyProtection="1">
      <alignment horizontal="right" vertical="justify"/>
      <protection locked="0"/>
    </xf>
    <xf numFmtId="165" fontId="5" fillId="0" borderId="42" xfId="0" applyNumberFormat="1" applyFont="1" applyFill="1" applyBorder="1" applyAlignment="1" applyProtection="1">
      <alignment horizontal="right" vertical="justify"/>
      <protection locked="0"/>
    </xf>
    <xf numFmtId="16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left" vertical="justify" wrapText="1"/>
      <protection locked="0"/>
    </xf>
    <xf numFmtId="165" fontId="5" fillId="0" borderId="40" xfId="0" applyNumberFormat="1" applyFont="1" applyFill="1" applyBorder="1" applyAlignment="1" applyProtection="1">
      <alignment horizontal="right" vertical="justify"/>
      <protection locked="0"/>
    </xf>
    <xf numFmtId="0" fontId="8" fillId="5" borderId="31" xfId="0" applyFont="1" applyFill="1" applyBorder="1" applyAlignment="1">
      <alignment horizontal="center" vertical="center" wrapText="1"/>
    </xf>
    <xf numFmtId="49" fontId="15" fillId="5" borderId="32" xfId="0" applyNumberFormat="1" applyFont="1" applyFill="1" applyBorder="1" applyAlignment="1">
      <alignment horizontal="center" vertical="justify" wrapText="1"/>
    </xf>
    <xf numFmtId="0" fontId="16" fillId="5" borderId="32" xfId="0" applyFont="1" applyFill="1" applyBorder="1" applyAlignment="1">
      <alignment horizontal="right" vertical="center" wrapText="1"/>
    </xf>
    <xf numFmtId="166" fontId="16" fillId="5" borderId="32" xfId="0" applyNumberFormat="1" applyFont="1" applyFill="1" applyBorder="1" applyAlignment="1">
      <alignment horizontal="right" vertical="center" wrapText="1"/>
    </xf>
    <xf numFmtId="0" fontId="16" fillId="5" borderId="33" xfId="0" applyFont="1" applyFill="1" applyBorder="1" applyAlignment="1">
      <alignment horizontal="right" vertical="center" wrapText="1"/>
    </xf>
    <xf numFmtId="165" fontId="2" fillId="5" borderId="34" xfId="0" applyNumberFormat="1" applyFont="1" applyFill="1" applyBorder="1" applyAlignment="1">
      <alignment horizontal="right" vertical="justify"/>
    </xf>
    <xf numFmtId="0" fontId="2" fillId="0" borderId="0" xfId="0" applyFont="1"/>
    <xf numFmtId="0" fontId="8" fillId="4" borderId="36" xfId="0" applyFont="1" applyFill="1" applyBorder="1" applyAlignment="1">
      <alignment horizontal="center" vertical="center" wrapText="1"/>
    </xf>
    <xf numFmtId="49" fontId="2" fillId="4" borderId="37" xfId="0" applyNumberFormat="1" applyFont="1" applyFill="1" applyBorder="1" applyAlignment="1">
      <alignment horizontal="left" vertical="justify" wrapText="1"/>
    </xf>
    <xf numFmtId="0" fontId="2" fillId="4" borderId="37" xfId="0" applyFont="1" applyFill="1" applyBorder="1" applyAlignment="1">
      <alignment horizontal="left" vertical="center" wrapText="1"/>
    </xf>
    <xf numFmtId="166" fontId="2" fillId="4" borderId="37" xfId="0" applyNumberFormat="1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3" fontId="7" fillId="4" borderId="39" xfId="0" applyNumberFormat="1" applyFont="1" applyFill="1" applyBorder="1" applyAlignment="1">
      <alignment horizontal="center" vertical="center" wrapText="1"/>
    </xf>
    <xf numFmtId="3" fontId="2" fillId="4" borderId="45" xfId="0" applyNumberFormat="1" applyFont="1" applyFill="1" applyBorder="1" applyAlignment="1">
      <alignment horizontal="center" vertical="center" wrapText="1"/>
    </xf>
    <xf numFmtId="3" fontId="2" fillId="4" borderId="38" xfId="0" applyNumberFormat="1" applyFont="1" applyFill="1" applyBorder="1" applyAlignment="1">
      <alignment horizontal="center" vertical="center" wrapText="1"/>
    </xf>
    <xf numFmtId="3" fontId="2" fillId="4" borderId="3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left" vertical="justify" wrapText="1"/>
    </xf>
    <xf numFmtId="0" fontId="9" fillId="2" borderId="41" xfId="0" applyFont="1" applyFill="1" applyBorder="1" applyAlignment="1">
      <alignment horizontal="justify" vertical="center"/>
    </xf>
    <xf numFmtId="166" fontId="9" fillId="2" borderId="41" xfId="0" applyNumberFormat="1" applyFont="1" applyFill="1" applyBorder="1" applyAlignment="1">
      <alignment horizontal="justify" vertical="center"/>
    </xf>
    <xf numFmtId="0" fontId="9" fillId="2" borderId="42" xfId="0" applyFont="1" applyFill="1" applyBorder="1" applyAlignment="1">
      <alignment horizontal="justify" vertical="center"/>
    </xf>
    <xf numFmtId="165" fontId="11" fillId="2" borderId="43" xfId="0" applyNumberFormat="1" applyFont="1" applyFill="1" applyBorder="1" applyAlignment="1">
      <alignment horizontal="right" vertical="justify"/>
    </xf>
    <xf numFmtId="0" fontId="17" fillId="0" borderId="4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justify" wrapText="1"/>
    </xf>
    <xf numFmtId="49" fontId="16" fillId="5" borderId="32" xfId="0" applyNumberFormat="1" applyFont="1" applyFill="1" applyBorder="1" applyAlignment="1">
      <alignment horizontal="left" vertical="justify" wrapText="1"/>
    </xf>
    <xf numFmtId="165" fontId="11" fillId="5" borderId="46" xfId="0" applyNumberFormat="1" applyFont="1" applyFill="1" applyBorder="1" applyAlignment="1">
      <alignment horizontal="right" vertical="justify"/>
    </xf>
    <xf numFmtId="49" fontId="18" fillId="0" borderId="41" xfId="0" applyNumberFormat="1" applyFont="1" applyFill="1" applyBorder="1" applyAlignment="1">
      <alignment horizontal="left" vertical="justify" wrapText="1"/>
    </xf>
    <xf numFmtId="49" fontId="1" fillId="0" borderId="41" xfId="0" applyNumberFormat="1" applyFont="1" applyFill="1" applyBorder="1" applyAlignment="1">
      <alignment horizontal="left" vertical="justify" wrapText="1"/>
    </xf>
    <xf numFmtId="0" fontId="17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justify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4" xfId="0" applyNumberFormat="1" applyFont="1" applyFill="1" applyBorder="1" applyAlignment="1">
      <alignment horizontal="right" vertical="justify"/>
    </xf>
    <xf numFmtId="165" fontId="5" fillId="0" borderId="14" xfId="0" applyNumberFormat="1" applyFont="1" applyFill="1" applyBorder="1" applyAlignment="1" applyProtection="1">
      <alignment horizontal="right" vertical="justify"/>
      <protection locked="0"/>
    </xf>
    <xf numFmtId="14" fontId="17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left" vertical="justify" wrapText="1"/>
    </xf>
    <xf numFmtId="0" fontId="17" fillId="0" borderId="47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left" vertical="justify" wrapText="1"/>
      <protection locked="0"/>
    </xf>
    <xf numFmtId="49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0" xfId="0" applyNumberFormat="1" applyFont="1" applyFill="1" applyBorder="1" applyAlignment="1" applyProtection="1">
      <alignment horizontal="right" vertical="justify"/>
      <protection locked="0"/>
    </xf>
    <xf numFmtId="165" fontId="5" fillId="0" borderId="49" xfId="0" applyNumberFormat="1" applyFont="1" applyFill="1" applyBorder="1" applyAlignment="1" applyProtection="1">
      <alignment horizontal="right" vertical="justify"/>
      <protection locked="0"/>
    </xf>
    <xf numFmtId="49" fontId="19" fillId="5" borderId="32" xfId="0" applyNumberFormat="1" applyFont="1" applyFill="1" applyBorder="1" applyAlignment="1">
      <alignment horizontal="center" vertical="justify" wrapText="1"/>
    </xf>
    <xf numFmtId="0" fontId="9" fillId="2" borderId="42" xfId="0" applyFont="1" applyFill="1" applyBorder="1" applyAlignment="1">
      <alignment horizontal="right" vertical="justify"/>
    </xf>
    <xf numFmtId="0" fontId="20" fillId="0" borderId="0" xfId="0" applyFont="1"/>
    <xf numFmtId="0" fontId="18" fillId="0" borderId="0" xfId="0" applyFont="1" applyAlignment="1">
      <alignment horizontal="justify" vertical="center"/>
    </xf>
    <xf numFmtId="0" fontId="17" fillId="0" borderId="40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 applyProtection="1">
      <alignment horizontal="left" vertical="justify" wrapText="1"/>
      <protection locked="0"/>
    </xf>
    <xf numFmtId="0" fontId="17" fillId="0" borderId="47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left" vertical="justify" wrapText="1"/>
    </xf>
    <xf numFmtId="0" fontId="10" fillId="3" borderId="40" xfId="0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left" vertical="justify" wrapText="1"/>
    </xf>
    <xf numFmtId="165" fontId="11" fillId="0" borderId="43" xfId="0" applyNumberFormat="1" applyFont="1" applyFill="1" applyBorder="1" applyAlignment="1">
      <alignment horizontal="right" vertical="justify"/>
    </xf>
    <xf numFmtId="165" fontId="11" fillId="0" borderId="44" xfId="0" applyNumberFormat="1" applyFont="1" applyFill="1" applyBorder="1" applyAlignment="1" applyProtection="1">
      <alignment horizontal="right" vertical="justify"/>
      <protection locked="0"/>
    </xf>
    <xf numFmtId="165" fontId="11" fillId="0" borderId="42" xfId="0" applyNumberFormat="1" applyFont="1" applyFill="1" applyBorder="1" applyAlignment="1" applyProtection="1">
      <alignment horizontal="right" vertical="justify"/>
      <protection locked="0"/>
    </xf>
    <xf numFmtId="49" fontId="9" fillId="3" borderId="41" xfId="0" applyNumberFormat="1" applyFont="1" applyFill="1" applyBorder="1" applyAlignment="1">
      <alignment horizontal="left" wrapText="1"/>
    </xf>
    <xf numFmtId="0" fontId="9" fillId="3" borderId="0" xfId="0" applyFont="1" applyFill="1" applyAlignment="1"/>
    <xf numFmtId="0" fontId="10" fillId="3" borderId="47" xfId="0" applyFont="1" applyFill="1" applyBorder="1" applyAlignment="1">
      <alignment horizontal="center" vertical="center"/>
    </xf>
    <xf numFmtId="49" fontId="9" fillId="3" borderId="48" xfId="0" applyNumberFormat="1" applyFont="1" applyFill="1" applyBorder="1" applyAlignment="1">
      <alignment horizontal="left" vertical="justify" wrapText="1"/>
    </xf>
    <xf numFmtId="165" fontId="11" fillId="0" borderId="50" xfId="0" applyNumberFormat="1" applyFont="1" applyFill="1" applyBorder="1" applyAlignment="1" applyProtection="1">
      <alignment horizontal="right" vertical="justify"/>
      <protection locked="0"/>
    </xf>
    <xf numFmtId="165" fontId="11" fillId="0" borderId="49" xfId="0" applyNumberFormat="1" applyFont="1" applyFill="1" applyBorder="1" applyAlignment="1" applyProtection="1">
      <alignment horizontal="right" vertical="justify"/>
      <protection locked="0"/>
    </xf>
    <xf numFmtId="0" fontId="16" fillId="5" borderId="15" xfId="0" applyFont="1" applyFill="1" applyBorder="1" applyAlignment="1">
      <alignment horizontal="center" vertical="center" wrapText="1"/>
    </xf>
    <xf numFmtId="49" fontId="19" fillId="5" borderId="16" xfId="0" applyNumberFormat="1" applyFont="1" applyFill="1" applyBorder="1" applyAlignment="1">
      <alignment horizontal="center" vertical="justify" wrapText="1"/>
    </xf>
    <xf numFmtId="0" fontId="16" fillId="5" borderId="16" xfId="0" applyFont="1" applyFill="1" applyBorder="1" applyAlignment="1">
      <alignment horizontal="right" vertical="center" wrapText="1"/>
    </xf>
    <xf numFmtId="166" fontId="16" fillId="5" borderId="16" xfId="0" applyNumberFormat="1" applyFont="1" applyFill="1" applyBorder="1" applyAlignment="1">
      <alignment horizontal="right" vertical="center" wrapText="1"/>
    </xf>
    <xf numFmtId="0" fontId="16" fillId="5" borderId="17" xfId="0" applyFont="1" applyFill="1" applyBorder="1" applyAlignment="1">
      <alignment horizontal="right" vertical="center" wrapText="1"/>
    </xf>
    <xf numFmtId="165" fontId="2" fillId="5" borderId="51" xfId="0" applyNumberFormat="1" applyFont="1" applyFill="1" applyBorder="1" applyAlignment="1">
      <alignment horizontal="right" vertical="justify"/>
    </xf>
    <xf numFmtId="165" fontId="2" fillId="5" borderId="52" xfId="0" applyNumberFormat="1" applyFont="1" applyFill="1" applyBorder="1" applyAlignment="1">
      <alignment horizontal="right" vertical="justify"/>
    </xf>
    <xf numFmtId="165" fontId="2" fillId="5" borderId="17" xfId="0" applyNumberFormat="1" applyFont="1" applyFill="1" applyBorder="1" applyAlignment="1">
      <alignment horizontal="right" vertical="justify"/>
    </xf>
    <xf numFmtId="0" fontId="2" fillId="2" borderId="53" xfId="0" applyFont="1" applyFill="1" applyBorder="1" applyAlignment="1">
      <alignment horizontal="center" vertical="center"/>
    </xf>
    <xf numFmtId="49" fontId="21" fillId="2" borderId="54" xfId="0" applyNumberFormat="1" applyFont="1" applyFill="1" applyBorder="1" applyAlignment="1">
      <alignment horizontal="center" vertical="justify" wrapText="1"/>
    </xf>
    <xf numFmtId="0" fontId="2" fillId="2" borderId="54" xfId="0" applyFont="1" applyFill="1" applyBorder="1" applyAlignment="1">
      <alignment horizontal="right" vertical="center"/>
    </xf>
    <xf numFmtId="166" fontId="2" fillId="2" borderId="54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right" vertical="center"/>
    </xf>
    <xf numFmtId="165" fontId="2" fillId="2" borderId="56" xfId="0" applyNumberFormat="1" applyFont="1" applyFill="1" applyBorder="1" applyAlignment="1">
      <alignment horizontal="right" vertical="justify"/>
    </xf>
    <xf numFmtId="165" fontId="2" fillId="2" borderId="57" xfId="0" applyNumberFormat="1" applyFont="1" applyFill="1" applyBorder="1" applyAlignment="1">
      <alignment horizontal="right" vertical="justify"/>
    </xf>
    <xf numFmtId="165" fontId="2" fillId="2" borderId="5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6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6" fontId="3" fillId="2" borderId="16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9"/>
  <sheetViews>
    <sheetView tabSelected="1" topLeftCell="B1" zoomScaleSheetLayoutView="75" workbookViewId="0">
      <pane ySplit="6" topLeftCell="A7" activePane="bottomLeft" state="frozenSplit"/>
      <selection activeCell="B1" sqref="B1"/>
      <selection pane="bottomLeft" activeCell="C78" sqref="C78"/>
    </sheetView>
  </sheetViews>
  <sheetFormatPr defaultColWidth="9.140625" defaultRowHeight="12.75"/>
  <cols>
    <col min="1" max="1" width="0.7109375" style="1" hidden="1" customWidth="1"/>
    <col min="2" max="2" width="7.85546875" style="2" customWidth="1"/>
    <col min="3" max="3" width="40" style="3" customWidth="1"/>
    <col min="4" max="4" width="9" style="1" customWidth="1"/>
    <col min="5" max="5" width="9.28515625" style="4" customWidth="1"/>
    <col min="6" max="6" width="14.140625" style="1" customWidth="1"/>
    <col min="7" max="7" width="18" style="1" customWidth="1"/>
    <col min="8" max="8" width="16.7109375" style="1" customWidth="1"/>
    <col min="9" max="9" width="16.140625" style="1" customWidth="1"/>
    <col min="10" max="10" width="17.42578125" style="1" customWidth="1"/>
    <col min="11" max="16384" width="9.140625" style="1"/>
  </cols>
  <sheetData>
    <row r="1" spans="1:10" ht="3.75" customHeight="1" thickBot="1"/>
    <row r="2" spans="1:10" ht="30" customHeight="1">
      <c r="B2" s="134" t="s">
        <v>140</v>
      </c>
      <c r="C2" s="135"/>
      <c r="D2" s="135"/>
      <c r="E2" s="135"/>
      <c r="F2" s="136"/>
      <c r="G2" s="155" t="s">
        <v>113</v>
      </c>
      <c r="H2" s="156"/>
      <c r="I2" s="148"/>
      <c r="J2" s="149"/>
    </row>
    <row r="3" spans="1:10" ht="29.25" customHeight="1" thickBot="1">
      <c r="B3" s="159" t="s">
        <v>138</v>
      </c>
      <c r="C3" s="160"/>
      <c r="D3" s="160"/>
      <c r="E3" s="160"/>
      <c r="F3" s="161"/>
      <c r="G3" s="157" t="s">
        <v>112</v>
      </c>
      <c r="H3" s="158"/>
      <c r="I3" s="150"/>
      <c r="J3" s="151"/>
    </row>
    <row r="4" spans="1:10" s="6" customFormat="1" ht="36.75" customHeight="1">
      <c r="A4" s="5"/>
      <c r="B4" s="152" t="s">
        <v>139</v>
      </c>
      <c r="C4" s="143" t="s">
        <v>118</v>
      </c>
      <c r="D4" s="143" t="s">
        <v>114</v>
      </c>
      <c r="E4" s="139" t="s">
        <v>115</v>
      </c>
      <c r="F4" s="137" t="s">
        <v>116</v>
      </c>
      <c r="G4" s="141" t="s">
        <v>119</v>
      </c>
      <c r="H4" s="141" t="s">
        <v>185</v>
      </c>
      <c r="I4" s="146" t="s">
        <v>186</v>
      </c>
      <c r="J4" s="147"/>
    </row>
    <row r="5" spans="1:10" s="6" customFormat="1" ht="45.75" customHeight="1" thickBot="1">
      <c r="A5" s="5"/>
      <c r="B5" s="153"/>
      <c r="C5" s="144"/>
      <c r="D5" s="144"/>
      <c r="E5" s="140"/>
      <c r="F5" s="138"/>
      <c r="G5" s="154"/>
      <c r="H5" s="142"/>
      <c r="I5" s="7" t="s">
        <v>117</v>
      </c>
      <c r="J5" s="8" t="s">
        <v>126</v>
      </c>
    </row>
    <row r="6" spans="1:10" s="6" customFormat="1" ht="14.25" customHeight="1" thickTop="1" thickBot="1">
      <c r="A6" s="5"/>
      <c r="B6" s="9">
        <v>1</v>
      </c>
      <c r="C6" s="10">
        <v>2</v>
      </c>
      <c r="D6" s="10">
        <v>3</v>
      </c>
      <c r="E6" s="11">
        <v>4</v>
      </c>
      <c r="F6" s="12">
        <v>5</v>
      </c>
      <c r="G6" s="13" t="s">
        <v>164</v>
      </c>
      <c r="H6" s="14">
        <v>7</v>
      </c>
      <c r="I6" s="12">
        <v>8</v>
      </c>
      <c r="J6" s="13" t="s">
        <v>182</v>
      </c>
    </row>
    <row r="7" spans="1:10" s="15" customFormat="1" ht="16.5" customHeight="1" thickBot="1">
      <c r="B7" s="16" t="s">
        <v>66</v>
      </c>
      <c r="C7" s="17" t="s">
        <v>30</v>
      </c>
      <c r="D7" s="18"/>
      <c r="E7" s="19"/>
      <c r="F7" s="20"/>
      <c r="G7" s="21"/>
      <c r="H7" s="22"/>
      <c r="I7" s="23"/>
      <c r="J7" s="24"/>
    </row>
    <row r="8" spans="1:10" s="25" customFormat="1" ht="71.25" customHeight="1">
      <c r="B8" s="26" t="s">
        <v>171</v>
      </c>
      <c r="C8" s="27" t="s">
        <v>141</v>
      </c>
      <c r="D8" s="28"/>
      <c r="E8" s="29"/>
      <c r="F8" s="30"/>
      <c r="G8" s="31">
        <f>G9+G12+G17</f>
        <v>0</v>
      </c>
      <c r="H8" s="31">
        <f>H9+H12+H17</f>
        <v>0</v>
      </c>
      <c r="I8" s="31">
        <f>I9+I12+I17</f>
        <v>0</v>
      </c>
      <c r="J8" s="31">
        <f>J9+J12+J17</f>
        <v>0</v>
      </c>
    </row>
    <row r="9" spans="1:10" s="39" customFormat="1" ht="13.5" customHeight="1">
      <c r="A9" s="1"/>
      <c r="B9" s="32" t="s">
        <v>59</v>
      </c>
      <c r="C9" s="33" t="s">
        <v>49</v>
      </c>
      <c r="D9" s="34"/>
      <c r="E9" s="35"/>
      <c r="F9" s="36"/>
      <c r="G9" s="37">
        <f>SUM(G10:G11)</f>
        <v>0</v>
      </c>
      <c r="H9" s="37">
        <f>SUM(H10:H11)</f>
        <v>0</v>
      </c>
      <c r="I9" s="37">
        <f>SUM(I10:I11)</f>
        <v>0</v>
      </c>
      <c r="J9" s="38">
        <f>SUM(J10:J11)</f>
        <v>0</v>
      </c>
    </row>
    <row r="10" spans="1:10" s="39" customFormat="1">
      <c r="A10" s="1"/>
      <c r="B10" s="40" t="s">
        <v>81</v>
      </c>
      <c r="C10" s="41"/>
      <c r="D10" s="42"/>
      <c r="E10" s="43"/>
      <c r="F10" s="44"/>
      <c r="G10" s="45">
        <f>E10*F10</f>
        <v>0</v>
      </c>
      <c r="H10" s="46"/>
      <c r="I10" s="47"/>
      <c r="J10" s="45">
        <f>G10-I10</f>
        <v>0</v>
      </c>
    </row>
    <row r="11" spans="1:10" s="39" customFormat="1">
      <c r="A11" s="1"/>
      <c r="B11" s="40" t="s">
        <v>82</v>
      </c>
      <c r="C11" s="41"/>
      <c r="D11" s="42"/>
      <c r="E11" s="43"/>
      <c r="F11" s="44"/>
      <c r="G11" s="45">
        <f>E11*F11</f>
        <v>0</v>
      </c>
      <c r="H11" s="46"/>
      <c r="I11" s="47"/>
      <c r="J11" s="45">
        <f>G11-I11</f>
        <v>0</v>
      </c>
    </row>
    <row r="12" spans="1:10" s="39" customFormat="1" ht="12.75" customHeight="1">
      <c r="A12" s="1"/>
      <c r="B12" s="32" t="s">
        <v>60</v>
      </c>
      <c r="C12" s="33" t="s">
        <v>3</v>
      </c>
      <c r="D12" s="34"/>
      <c r="E12" s="35"/>
      <c r="F12" s="36"/>
      <c r="G12" s="37">
        <f>SUM(G13:G16)</f>
        <v>0</v>
      </c>
      <c r="H12" s="37">
        <f>SUM(H13:H16)</f>
        <v>0</v>
      </c>
      <c r="I12" s="37">
        <f>SUM(I13:I16)</f>
        <v>0</v>
      </c>
      <c r="J12" s="37">
        <f>SUM(J13:J16)</f>
        <v>0</v>
      </c>
    </row>
    <row r="13" spans="1:10" s="39" customFormat="1">
      <c r="A13" s="1"/>
      <c r="B13" s="40" t="s">
        <v>83</v>
      </c>
      <c r="C13" s="41"/>
      <c r="D13" s="42"/>
      <c r="E13" s="43"/>
      <c r="F13" s="48"/>
      <c r="G13" s="45">
        <f>E13*F13</f>
        <v>0</v>
      </c>
      <c r="H13" s="46"/>
      <c r="I13" s="47"/>
      <c r="J13" s="45">
        <f>G13-H13-I13</f>
        <v>0</v>
      </c>
    </row>
    <row r="14" spans="1:10" s="39" customFormat="1">
      <c r="A14" s="1"/>
      <c r="B14" s="40" t="s">
        <v>84</v>
      </c>
      <c r="C14" s="41"/>
      <c r="D14" s="42"/>
      <c r="E14" s="43"/>
      <c r="F14" s="48"/>
      <c r="G14" s="45">
        <f>E14*F14</f>
        <v>0</v>
      </c>
      <c r="H14" s="46"/>
      <c r="I14" s="47"/>
      <c r="J14" s="45">
        <f>G14-I14</f>
        <v>0</v>
      </c>
    </row>
    <row r="15" spans="1:10" s="39" customFormat="1">
      <c r="A15" s="1"/>
      <c r="B15" s="40" t="s">
        <v>99</v>
      </c>
      <c r="C15" s="41"/>
      <c r="D15" s="42"/>
      <c r="E15" s="43"/>
      <c r="F15" s="48"/>
      <c r="G15" s="45">
        <f>E15*F15</f>
        <v>0</v>
      </c>
      <c r="H15" s="46"/>
      <c r="I15" s="47"/>
      <c r="J15" s="45">
        <f>G15-I15</f>
        <v>0</v>
      </c>
    </row>
    <row r="16" spans="1:10" s="39" customFormat="1">
      <c r="A16" s="1"/>
      <c r="B16" s="40" t="s">
        <v>100</v>
      </c>
      <c r="C16" s="41"/>
      <c r="D16" s="42"/>
      <c r="E16" s="43"/>
      <c r="F16" s="48"/>
      <c r="G16" s="45">
        <f>E16*F16</f>
        <v>0</v>
      </c>
      <c r="H16" s="46"/>
      <c r="I16" s="47"/>
      <c r="J16" s="45">
        <f>G16-I16</f>
        <v>0</v>
      </c>
    </row>
    <row r="17" spans="1:10" s="39" customFormat="1" ht="13.5" customHeight="1">
      <c r="A17" s="1"/>
      <c r="B17" s="32" t="s">
        <v>61</v>
      </c>
      <c r="C17" s="33" t="s">
        <v>47</v>
      </c>
      <c r="D17" s="34"/>
      <c r="E17" s="35"/>
      <c r="F17" s="36"/>
      <c r="G17" s="37">
        <f>SUM(G18:G20)</f>
        <v>0</v>
      </c>
      <c r="H17" s="37">
        <f>SUM(H18:H20)</f>
        <v>0</v>
      </c>
      <c r="I17" s="37">
        <f>SUM(I18:I20)</f>
        <v>0</v>
      </c>
      <c r="J17" s="37">
        <f>SUM(J18:J20)</f>
        <v>0</v>
      </c>
    </row>
    <row r="18" spans="1:10" s="39" customFormat="1">
      <c r="A18" s="1"/>
      <c r="B18" s="40" t="s">
        <v>101</v>
      </c>
      <c r="C18" s="41"/>
      <c r="D18" s="42"/>
      <c r="E18" s="43"/>
      <c r="F18" s="48"/>
      <c r="G18" s="45">
        <f>E18*F18</f>
        <v>0</v>
      </c>
      <c r="H18" s="46"/>
      <c r="I18" s="47"/>
      <c r="J18" s="45">
        <f>G18-I18</f>
        <v>0</v>
      </c>
    </row>
    <row r="19" spans="1:10" s="39" customFormat="1">
      <c r="A19" s="1"/>
      <c r="B19" s="40" t="s">
        <v>102</v>
      </c>
      <c r="C19" s="41"/>
      <c r="D19" s="42"/>
      <c r="E19" s="43"/>
      <c r="F19" s="48"/>
      <c r="G19" s="45">
        <f>E19*F19</f>
        <v>0</v>
      </c>
      <c r="H19" s="46"/>
      <c r="I19" s="47"/>
      <c r="J19" s="45">
        <f>G19-I19</f>
        <v>0</v>
      </c>
    </row>
    <row r="20" spans="1:10" s="39" customFormat="1">
      <c r="A20" s="1"/>
      <c r="B20" s="40" t="s">
        <v>103</v>
      </c>
      <c r="C20" s="41"/>
      <c r="D20" s="42"/>
      <c r="E20" s="43"/>
      <c r="F20" s="48"/>
      <c r="G20" s="45">
        <f>E20*F20</f>
        <v>0</v>
      </c>
      <c r="H20" s="46"/>
      <c r="I20" s="46"/>
      <c r="J20" s="45">
        <f>G20-I20</f>
        <v>0</v>
      </c>
    </row>
    <row r="21" spans="1:10" s="25" customFormat="1" ht="85.5" customHeight="1">
      <c r="B21" s="26" t="s">
        <v>172</v>
      </c>
      <c r="C21" s="27" t="s">
        <v>183</v>
      </c>
      <c r="D21" s="28"/>
      <c r="E21" s="29"/>
      <c r="F21" s="30"/>
      <c r="G21" s="31">
        <f>G22+G38</f>
        <v>0</v>
      </c>
      <c r="H21" s="31">
        <f>H22+H38</f>
        <v>0</v>
      </c>
      <c r="I21" s="31">
        <f>I22+I38</f>
        <v>0</v>
      </c>
      <c r="J21" s="31">
        <f>J22+J38</f>
        <v>0</v>
      </c>
    </row>
    <row r="22" spans="1:10" s="39" customFormat="1" ht="12.75" customHeight="1">
      <c r="A22" s="1"/>
      <c r="B22" s="32" t="s">
        <v>62</v>
      </c>
      <c r="C22" s="33" t="s">
        <v>0</v>
      </c>
      <c r="D22" s="34"/>
      <c r="E22" s="35"/>
      <c r="F22" s="36"/>
      <c r="G22" s="37">
        <f>SUM(G23:G37)</f>
        <v>0</v>
      </c>
      <c r="H22" s="37">
        <f>SUM(H23:H37)</f>
        <v>0</v>
      </c>
      <c r="I22" s="37">
        <f>SUM(I23:I37)</f>
        <v>0</v>
      </c>
      <c r="J22" s="37">
        <f>SUM(J23:J37)</f>
        <v>0</v>
      </c>
    </row>
    <row r="23" spans="1:10" s="39" customFormat="1">
      <c r="A23" s="1"/>
      <c r="B23" s="40" t="s">
        <v>85</v>
      </c>
      <c r="C23" s="41"/>
      <c r="D23" s="42"/>
      <c r="E23" s="43"/>
      <c r="F23" s="48"/>
      <c r="G23" s="45">
        <f>E23*F23</f>
        <v>0</v>
      </c>
      <c r="H23" s="46"/>
      <c r="I23" s="46"/>
      <c r="J23" s="45">
        <f t="shared" ref="J23:J37" si="0">G23-I23</f>
        <v>0</v>
      </c>
    </row>
    <row r="24" spans="1:10" s="39" customFormat="1">
      <c r="A24" s="1"/>
      <c r="B24" s="40" t="s">
        <v>86</v>
      </c>
      <c r="C24" s="41"/>
      <c r="D24" s="42"/>
      <c r="E24" s="43"/>
      <c r="F24" s="48"/>
      <c r="G24" s="45">
        <f t="shared" ref="G24:G37" si="1">E24*F24</f>
        <v>0</v>
      </c>
      <c r="H24" s="46"/>
      <c r="I24" s="46"/>
      <c r="J24" s="45">
        <f t="shared" si="0"/>
        <v>0</v>
      </c>
    </row>
    <row r="25" spans="1:10" s="39" customFormat="1">
      <c r="A25" s="1"/>
      <c r="B25" s="40" t="s">
        <v>87</v>
      </c>
      <c r="C25" s="41"/>
      <c r="D25" s="42"/>
      <c r="E25" s="43"/>
      <c r="F25" s="48"/>
      <c r="G25" s="45">
        <f t="shared" si="1"/>
        <v>0</v>
      </c>
      <c r="H25" s="46"/>
      <c r="I25" s="46"/>
      <c r="J25" s="45">
        <f t="shared" si="0"/>
        <v>0</v>
      </c>
    </row>
    <row r="26" spans="1:10" s="39" customFormat="1">
      <c r="A26" s="1"/>
      <c r="B26" s="40" t="s">
        <v>88</v>
      </c>
      <c r="C26" s="41"/>
      <c r="D26" s="42"/>
      <c r="E26" s="43"/>
      <c r="F26" s="48"/>
      <c r="G26" s="45">
        <f t="shared" si="1"/>
        <v>0</v>
      </c>
      <c r="H26" s="46"/>
      <c r="I26" s="46"/>
      <c r="J26" s="45">
        <f t="shared" si="0"/>
        <v>0</v>
      </c>
    </row>
    <row r="27" spans="1:10" s="39" customFormat="1">
      <c r="A27" s="1"/>
      <c r="B27" s="40" t="s">
        <v>89</v>
      </c>
      <c r="C27" s="41"/>
      <c r="D27" s="42"/>
      <c r="E27" s="43"/>
      <c r="F27" s="48"/>
      <c r="G27" s="45">
        <f t="shared" si="1"/>
        <v>0</v>
      </c>
      <c r="H27" s="46"/>
      <c r="I27" s="46"/>
      <c r="J27" s="45">
        <f t="shared" si="0"/>
        <v>0</v>
      </c>
    </row>
    <row r="28" spans="1:10" s="39" customFormat="1">
      <c r="A28" s="1"/>
      <c r="B28" s="40" t="s">
        <v>104</v>
      </c>
      <c r="C28" s="41"/>
      <c r="D28" s="42"/>
      <c r="E28" s="43"/>
      <c r="F28" s="48"/>
      <c r="G28" s="45">
        <f t="shared" si="1"/>
        <v>0</v>
      </c>
      <c r="H28" s="46"/>
      <c r="I28" s="46"/>
      <c r="J28" s="45">
        <f t="shared" si="0"/>
        <v>0</v>
      </c>
    </row>
    <row r="29" spans="1:10" s="39" customFormat="1">
      <c r="A29" s="1"/>
      <c r="B29" s="40" t="s">
        <v>105</v>
      </c>
      <c r="C29" s="41"/>
      <c r="D29" s="42"/>
      <c r="E29" s="43"/>
      <c r="F29" s="48"/>
      <c r="G29" s="45">
        <f t="shared" si="1"/>
        <v>0</v>
      </c>
      <c r="H29" s="46"/>
      <c r="I29" s="46"/>
      <c r="J29" s="45">
        <f t="shared" si="0"/>
        <v>0</v>
      </c>
    </row>
    <row r="30" spans="1:10" s="39" customFormat="1">
      <c r="A30" s="1"/>
      <c r="B30" s="40" t="s">
        <v>106</v>
      </c>
      <c r="C30" s="41"/>
      <c r="D30" s="42"/>
      <c r="E30" s="43"/>
      <c r="F30" s="48"/>
      <c r="G30" s="45">
        <f t="shared" si="1"/>
        <v>0</v>
      </c>
      <c r="H30" s="46"/>
      <c r="I30" s="46"/>
      <c r="J30" s="45">
        <f t="shared" si="0"/>
        <v>0</v>
      </c>
    </row>
    <row r="31" spans="1:10" s="39" customFormat="1">
      <c r="A31" s="1"/>
      <c r="B31" s="40" t="s">
        <v>107</v>
      </c>
      <c r="C31" s="41"/>
      <c r="D31" s="42"/>
      <c r="E31" s="43"/>
      <c r="F31" s="48"/>
      <c r="G31" s="45">
        <f t="shared" si="1"/>
        <v>0</v>
      </c>
      <c r="H31" s="46"/>
      <c r="I31" s="46"/>
      <c r="J31" s="45">
        <f t="shared" si="0"/>
        <v>0</v>
      </c>
    </row>
    <row r="32" spans="1:10" s="39" customFormat="1">
      <c r="A32" s="1"/>
      <c r="B32" s="40" t="s">
        <v>108</v>
      </c>
      <c r="C32" s="41"/>
      <c r="D32" s="42"/>
      <c r="E32" s="43"/>
      <c r="F32" s="48"/>
      <c r="G32" s="45">
        <f t="shared" si="1"/>
        <v>0</v>
      </c>
      <c r="H32" s="46"/>
      <c r="I32" s="46"/>
      <c r="J32" s="45">
        <f t="shared" si="0"/>
        <v>0</v>
      </c>
    </row>
    <row r="33" spans="1:10" s="39" customFormat="1">
      <c r="A33" s="1"/>
      <c r="B33" s="40" t="s">
        <v>128</v>
      </c>
      <c r="C33" s="41"/>
      <c r="D33" s="42"/>
      <c r="E33" s="43"/>
      <c r="F33" s="48"/>
      <c r="G33" s="45">
        <f t="shared" si="1"/>
        <v>0</v>
      </c>
      <c r="H33" s="46"/>
      <c r="I33" s="46"/>
      <c r="J33" s="45">
        <f t="shared" si="0"/>
        <v>0</v>
      </c>
    </row>
    <row r="34" spans="1:10" s="39" customFormat="1">
      <c r="A34" s="1"/>
      <c r="B34" s="40" t="s">
        <v>129</v>
      </c>
      <c r="C34" s="41"/>
      <c r="D34" s="42"/>
      <c r="E34" s="43"/>
      <c r="F34" s="48"/>
      <c r="G34" s="45">
        <f t="shared" si="1"/>
        <v>0</v>
      </c>
      <c r="H34" s="46"/>
      <c r="I34" s="46"/>
      <c r="J34" s="45">
        <f t="shared" si="0"/>
        <v>0</v>
      </c>
    </row>
    <row r="35" spans="1:10" s="39" customFormat="1">
      <c r="A35" s="1"/>
      <c r="B35" s="40" t="s">
        <v>130</v>
      </c>
      <c r="C35" s="41"/>
      <c r="D35" s="42"/>
      <c r="E35" s="43"/>
      <c r="F35" s="48"/>
      <c r="G35" s="45">
        <f t="shared" si="1"/>
        <v>0</v>
      </c>
      <c r="H35" s="46"/>
      <c r="I35" s="46"/>
      <c r="J35" s="45">
        <f t="shared" si="0"/>
        <v>0</v>
      </c>
    </row>
    <row r="36" spans="1:10" s="39" customFormat="1">
      <c r="A36" s="1"/>
      <c r="B36" s="40" t="s">
        <v>131</v>
      </c>
      <c r="C36" s="41"/>
      <c r="D36" s="42"/>
      <c r="E36" s="43"/>
      <c r="F36" s="48"/>
      <c r="G36" s="45">
        <f t="shared" si="1"/>
        <v>0</v>
      </c>
      <c r="H36" s="46"/>
      <c r="I36" s="46"/>
      <c r="J36" s="45">
        <f t="shared" si="0"/>
        <v>0</v>
      </c>
    </row>
    <row r="37" spans="1:10" s="39" customFormat="1">
      <c r="A37" s="1"/>
      <c r="B37" s="40" t="s">
        <v>132</v>
      </c>
      <c r="C37" s="41"/>
      <c r="D37" s="42"/>
      <c r="E37" s="43"/>
      <c r="F37" s="48"/>
      <c r="G37" s="45">
        <f t="shared" si="1"/>
        <v>0</v>
      </c>
      <c r="H37" s="46"/>
      <c r="I37" s="46"/>
      <c r="J37" s="45">
        <f t="shared" si="0"/>
        <v>0</v>
      </c>
    </row>
    <row r="38" spans="1:10" s="39" customFormat="1" ht="27" customHeight="1">
      <c r="A38" s="1"/>
      <c r="B38" s="32" t="s">
        <v>63</v>
      </c>
      <c r="C38" s="33" t="s">
        <v>4</v>
      </c>
      <c r="D38" s="34"/>
      <c r="E38" s="35"/>
      <c r="F38" s="36"/>
      <c r="G38" s="37">
        <f>SUM(G39:G48)</f>
        <v>0</v>
      </c>
      <c r="H38" s="37">
        <f>SUM(H39:H48)</f>
        <v>0</v>
      </c>
      <c r="I38" s="37">
        <f>SUM(I39:I48)</f>
        <v>0</v>
      </c>
      <c r="J38" s="37">
        <f>SUM(J39:J48)</f>
        <v>0</v>
      </c>
    </row>
    <row r="39" spans="1:10" s="39" customFormat="1">
      <c r="A39" s="1"/>
      <c r="B39" s="40" t="s">
        <v>46</v>
      </c>
      <c r="C39" s="49"/>
      <c r="D39" s="42"/>
      <c r="E39" s="43"/>
      <c r="F39" s="44"/>
      <c r="G39" s="45">
        <v>0</v>
      </c>
      <c r="H39" s="50"/>
      <c r="I39" s="47"/>
      <c r="J39" s="45">
        <f t="shared" ref="J39:J48" si="2">G39-I39</f>
        <v>0</v>
      </c>
    </row>
    <row r="40" spans="1:10" s="39" customFormat="1">
      <c r="A40" s="1"/>
      <c r="B40" s="40" t="s">
        <v>150</v>
      </c>
      <c r="C40" s="49"/>
      <c r="D40" s="42"/>
      <c r="E40" s="43"/>
      <c r="F40" s="44"/>
      <c r="G40" s="45">
        <f t="shared" ref="G40:G47" si="3">E40*F40</f>
        <v>0</v>
      </c>
      <c r="H40" s="50"/>
      <c r="I40" s="50"/>
      <c r="J40" s="45">
        <f t="shared" si="2"/>
        <v>0</v>
      </c>
    </row>
    <row r="41" spans="1:10" s="39" customFormat="1">
      <c r="A41" s="1"/>
      <c r="B41" s="40" t="s">
        <v>109</v>
      </c>
      <c r="C41" s="49"/>
      <c r="D41" s="42"/>
      <c r="E41" s="43"/>
      <c r="F41" s="44"/>
      <c r="G41" s="45">
        <f t="shared" si="3"/>
        <v>0</v>
      </c>
      <c r="H41" s="50"/>
      <c r="I41" s="50"/>
      <c r="J41" s="45">
        <f t="shared" si="2"/>
        <v>0</v>
      </c>
    </row>
    <row r="42" spans="1:10" s="39" customFormat="1">
      <c r="A42" s="1"/>
      <c r="B42" s="40" t="s">
        <v>110</v>
      </c>
      <c r="C42" s="49"/>
      <c r="D42" s="42"/>
      <c r="E42" s="43"/>
      <c r="F42" s="44"/>
      <c r="G42" s="45">
        <f t="shared" si="3"/>
        <v>0</v>
      </c>
      <c r="H42" s="50"/>
      <c r="I42" s="50"/>
      <c r="J42" s="45">
        <f t="shared" si="2"/>
        <v>0</v>
      </c>
    </row>
    <row r="43" spans="1:10" s="39" customFormat="1">
      <c r="A43" s="1"/>
      <c r="B43" s="40" t="s">
        <v>111</v>
      </c>
      <c r="C43" s="49"/>
      <c r="D43" s="42"/>
      <c r="E43" s="43"/>
      <c r="F43" s="44"/>
      <c r="G43" s="45">
        <f t="shared" si="3"/>
        <v>0</v>
      </c>
      <c r="H43" s="50"/>
      <c r="I43" s="50"/>
      <c r="J43" s="45">
        <f t="shared" si="2"/>
        <v>0</v>
      </c>
    </row>
    <row r="44" spans="1:10" s="39" customFormat="1">
      <c r="A44" s="1"/>
      <c r="B44" s="40" t="s">
        <v>133</v>
      </c>
      <c r="C44" s="49"/>
      <c r="D44" s="42"/>
      <c r="E44" s="43"/>
      <c r="F44" s="44"/>
      <c r="G44" s="45">
        <f t="shared" si="3"/>
        <v>0</v>
      </c>
      <c r="H44" s="50"/>
      <c r="I44" s="50"/>
      <c r="J44" s="45">
        <f t="shared" si="2"/>
        <v>0</v>
      </c>
    </row>
    <row r="45" spans="1:10" s="39" customFormat="1">
      <c r="A45" s="1"/>
      <c r="B45" s="40" t="s">
        <v>134</v>
      </c>
      <c r="C45" s="49"/>
      <c r="D45" s="42"/>
      <c r="E45" s="43"/>
      <c r="F45" s="44"/>
      <c r="G45" s="45">
        <f t="shared" si="3"/>
        <v>0</v>
      </c>
      <c r="H45" s="50"/>
      <c r="I45" s="50"/>
      <c r="J45" s="45">
        <f t="shared" si="2"/>
        <v>0</v>
      </c>
    </row>
    <row r="46" spans="1:10" s="39" customFormat="1">
      <c r="A46" s="1"/>
      <c r="B46" s="40" t="s">
        <v>135</v>
      </c>
      <c r="C46" s="49"/>
      <c r="D46" s="42"/>
      <c r="E46" s="43"/>
      <c r="F46" s="44"/>
      <c r="G46" s="45">
        <f t="shared" si="3"/>
        <v>0</v>
      </c>
      <c r="H46" s="50"/>
      <c r="I46" s="50"/>
      <c r="J46" s="45">
        <f t="shared" si="2"/>
        <v>0</v>
      </c>
    </row>
    <row r="47" spans="1:10" s="39" customFormat="1">
      <c r="A47" s="1"/>
      <c r="B47" s="40" t="s">
        <v>136</v>
      </c>
      <c r="C47" s="41"/>
      <c r="D47" s="42"/>
      <c r="E47" s="43"/>
      <c r="F47" s="44"/>
      <c r="G47" s="45">
        <f t="shared" si="3"/>
        <v>0</v>
      </c>
      <c r="H47" s="50"/>
      <c r="I47" s="50"/>
      <c r="J47" s="45">
        <f t="shared" si="2"/>
        <v>0</v>
      </c>
    </row>
    <row r="48" spans="1:10" s="39" customFormat="1" ht="13.5" thickBot="1">
      <c r="A48" s="1"/>
      <c r="B48" s="40" t="s">
        <v>137</v>
      </c>
      <c r="C48" s="41"/>
      <c r="D48" s="42"/>
      <c r="E48" s="43"/>
      <c r="F48" s="44"/>
      <c r="G48" s="45">
        <f>E48*F48</f>
        <v>0</v>
      </c>
      <c r="H48" s="50"/>
      <c r="I48" s="50"/>
      <c r="J48" s="45">
        <f t="shared" si="2"/>
        <v>0</v>
      </c>
    </row>
    <row r="49" spans="2:10" s="57" customFormat="1" ht="15.75" customHeight="1" thickBot="1">
      <c r="B49" s="51"/>
      <c r="C49" s="52" t="s">
        <v>50</v>
      </c>
      <c r="D49" s="53"/>
      <c r="E49" s="54"/>
      <c r="F49" s="55"/>
      <c r="G49" s="56">
        <f>G8+G21</f>
        <v>0</v>
      </c>
      <c r="H49" s="56">
        <f>H8+H21</f>
        <v>0</v>
      </c>
      <c r="I49" s="56">
        <f>I8+I21</f>
        <v>0</v>
      </c>
      <c r="J49" s="56">
        <f>J8+J21</f>
        <v>0</v>
      </c>
    </row>
    <row r="50" spans="2:10" s="15" customFormat="1" ht="15" customHeight="1">
      <c r="B50" s="58" t="s">
        <v>67</v>
      </c>
      <c r="C50" s="59" t="s">
        <v>31</v>
      </c>
      <c r="D50" s="60"/>
      <c r="E50" s="61"/>
      <c r="F50" s="62"/>
      <c r="G50" s="63"/>
      <c r="H50" s="64"/>
      <c r="I50" s="65"/>
      <c r="J50" s="66"/>
    </row>
    <row r="51" spans="2:10" s="25" customFormat="1" ht="15" customHeight="1">
      <c r="B51" s="67" t="s">
        <v>173</v>
      </c>
      <c r="C51" s="68" t="s">
        <v>28</v>
      </c>
      <c r="D51" s="69"/>
      <c r="E51" s="70"/>
      <c r="F51" s="71"/>
      <c r="G51" s="72">
        <f>SUM(G52:G53)</f>
        <v>0</v>
      </c>
      <c r="H51" s="72">
        <f>SUM(H52:H53)</f>
        <v>0</v>
      </c>
      <c r="I51" s="72">
        <f>SUM(I52:I53)</f>
        <v>0</v>
      </c>
      <c r="J51" s="72">
        <f>SUM(J52:J53)</f>
        <v>0</v>
      </c>
    </row>
    <row r="52" spans="2:10" ht="14.25">
      <c r="B52" s="73" t="s">
        <v>65</v>
      </c>
      <c r="C52" s="74" t="s">
        <v>51</v>
      </c>
      <c r="D52" s="42"/>
      <c r="E52" s="43"/>
      <c r="F52" s="44"/>
      <c r="G52" s="45">
        <f>E52*F52</f>
        <v>0</v>
      </c>
      <c r="H52" s="46"/>
      <c r="I52" s="47"/>
      <c r="J52" s="45">
        <f>G52-I52</f>
        <v>0</v>
      </c>
    </row>
    <row r="53" spans="2:10" ht="39" thickBot="1">
      <c r="B53" s="73" t="s">
        <v>64</v>
      </c>
      <c r="C53" s="74" t="s">
        <v>5</v>
      </c>
      <c r="D53" s="42"/>
      <c r="E53" s="43"/>
      <c r="F53" s="44"/>
      <c r="G53" s="45">
        <f>E53*F53</f>
        <v>0</v>
      </c>
      <c r="H53" s="46"/>
      <c r="I53" s="47"/>
      <c r="J53" s="45">
        <f>G53-I53</f>
        <v>0</v>
      </c>
    </row>
    <row r="54" spans="2:10" s="25" customFormat="1" ht="15.75" customHeight="1" thickBot="1">
      <c r="B54" s="51"/>
      <c r="C54" s="75" t="s">
        <v>6</v>
      </c>
      <c r="D54" s="53"/>
      <c r="E54" s="54"/>
      <c r="F54" s="55"/>
      <c r="G54" s="76">
        <f>G51</f>
        <v>0</v>
      </c>
      <c r="H54" s="76">
        <f>H51</f>
        <v>0</v>
      </c>
      <c r="I54" s="76">
        <f>I51</f>
        <v>0</v>
      </c>
      <c r="J54" s="76">
        <f>J51</f>
        <v>0</v>
      </c>
    </row>
    <row r="55" spans="2:10" ht="35.25" customHeight="1">
      <c r="B55" s="58" t="s">
        <v>174</v>
      </c>
      <c r="C55" s="59" t="s">
        <v>29</v>
      </c>
      <c r="D55" s="60"/>
      <c r="E55" s="61"/>
      <c r="F55" s="62"/>
      <c r="G55" s="63"/>
      <c r="H55" s="64"/>
      <c r="I55" s="65"/>
      <c r="J55" s="66"/>
    </row>
    <row r="56" spans="2:10" ht="26.25" customHeight="1">
      <c r="B56" s="67" t="s">
        <v>175</v>
      </c>
      <c r="C56" s="68" t="s">
        <v>32</v>
      </c>
      <c r="D56" s="69"/>
      <c r="E56" s="70"/>
      <c r="F56" s="71"/>
      <c r="G56" s="72">
        <f>SUM(G57:G68)</f>
        <v>0</v>
      </c>
      <c r="H56" s="72">
        <f>SUM(H57:H68)</f>
        <v>0</v>
      </c>
      <c r="I56" s="72">
        <f>SUM(I57:I68)</f>
        <v>0</v>
      </c>
      <c r="J56" s="72">
        <f>SUM(J57:J68)</f>
        <v>0</v>
      </c>
    </row>
    <row r="57" spans="2:10" s="25" customFormat="1" ht="12.75" customHeight="1">
      <c r="B57" s="73" t="s">
        <v>70</v>
      </c>
      <c r="C57" s="74" t="s">
        <v>7</v>
      </c>
      <c r="D57" s="42"/>
      <c r="E57" s="43"/>
      <c r="F57" s="44"/>
      <c r="G57" s="45">
        <f>E57*F57</f>
        <v>0</v>
      </c>
      <c r="H57" s="46"/>
      <c r="I57" s="47"/>
      <c r="J57" s="45">
        <f t="shared" ref="J57:J68" si="4">G57-I57</f>
        <v>0</v>
      </c>
    </row>
    <row r="58" spans="2:10" ht="12" customHeight="1">
      <c r="B58" s="73" t="s">
        <v>71</v>
      </c>
      <c r="C58" s="77" t="s">
        <v>142</v>
      </c>
      <c r="D58" s="42"/>
      <c r="E58" s="43"/>
      <c r="F58" s="44"/>
      <c r="G58" s="45">
        <f t="shared" ref="G58:G66" si="5">E58*F58</f>
        <v>0</v>
      </c>
      <c r="H58" s="46"/>
      <c r="I58" s="46"/>
      <c r="J58" s="45">
        <f t="shared" si="4"/>
        <v>0</v>
      </c>
    </row>
    <row r="59" spans="2:10" ht="12" customHeight="1">
      <c r="B59" s="73" t="s">
        <v>72</v>
      </c>
      <c r="C59" s="74" t="s">
        <v>53</v>
      </c>
      <c r="D59" s="42"/>
      <c r="E59" s="43"/>
      <c r="F59" s="44"/>
      <c r="G59" s="45">
        <f t="shared" si="5"/>
        <v>0</v>
      </c>
      <c r="H59" s="46"/>
      <c r="I59" s="46"/>
      <c r="J59" s="45">
        <f t="shared" si="4"/>
        <v>0</v>
      </c>
    </row>
    <row r="60" spans="2:10" s="57" customFormat="1" ht="39.75" customHeight="1">
      <c r="B60" s="73" t="s">
        <v>73</v>
      </c>
      <c r="C60" s="74" t="s">
        <v>54</v>
      </c>
      <c r="D60" s="42"/>
      <c r="E60" s="43"/>
      <c r="F60" s="44"/>
      <c r="G60" s="45">
        <f t="shared" si="5"/>
        <v>0</v>
      </c>
      <c r="H60" s="46"/>
      <c r="I60" s="46"/>
      <c r="J60" s="45">
        <f t="shared" si="4"/>
        <v>0</v>
      </c>
    </row>
    <row r="61" spans="2:10" s="15" customFormat="1" ht="54.75" customHeight="1">
      <c r="B61" s="73" t="s">
        <v>74</v>
      </c>
      <c r="C61" s="74" t="s">
        <v>8</v>
      </c>
      <c r="D61" s="42"/>
      <c r="E61" s="43"/>
      <c r="F61" s="44"/>
      <c r="G61" s="45">
        <f t="shared" si="5"/>
        <v>0</v>
      </c>
      <c r="H61" s="46"/>
      <c r="I61" s="46"/>
      <c r="J61" s="45">
        <f t="shared" si="4"/>
        <v>0</v>
      </c>
    </row>
    <row r="62" spans="2:10" ht="14.25">
      <c r="B62" s="73" t="s">
        <v>75</v>
      </c>
      <c r="C62" s="74" t="s">
        <v>9</v>
      </c>
      <c r="D62" s="42"/>
      <c r="E62" s="43"/>
      <c r="F62" s="44"/>
      <c r="G62" s="45">
        <f t="shared" si="5"/>
        <v>0</v>
      </c>
      <c r="H62" s="46"/>
      <c r="I62" s="46"/>
      <c r="J62" s="45">
        <f t="shared" si="4"/>
        <v>0</v>
      </c>
    </row>
    <row r="63" spans="2:10" ht="14.25">
      <c r="B63" s="73" t="s">
        <v>76</v>
      </c>
      <c r="C63" s="78" t="s">
        <v>1</v>
      </c>
      <c r="D63" s="42"/>
      <c r="E63" s="43"/>
      <c r="F63" s="44"/>
      <c r="G63" s="45">
        <f t="shared" si="5"/>
        <v>0</v>
      </c>
      <c r="H63" s="46"/>
      <c r="I63" s="46"/>
      <c r="J63" s="45">
        <f t="shared" si="4"/>
        <v>0</v>
      </c>
    </row>
    <row r="64" spans="2:10" ht="42" customHeight="1">
      <c r="B64" s="73" t="s">
        <v>77</v>
      </c>
      <c r="C64" s="74" t="s">
        <v>10</v>
      </c>
      <c r="D64" s="42"/>
      <c r="E64" s="43"/>
      <c r="F64" s="44"/>
      <c r="G64" s="45">
        <f t="shared" si="5"/>
        <v>0</v>
      </c>
      <c r="H64" s="46"/>
      <c r="I64" s="46"/>
      <c r="J64" s="45">
        <f t="shared" si="4"/>
        <v>0</v>
      </c>
    </row>
    <row r="65" spans="2:10" ht="14.25">
      <c r="B65" s="73" t="s">
        <v>78</v>
      </c>
      <c r="C65" s="74" t="s">
        <v>11</v>
      </c>
      <c r="D65" s="42"/>
      <c r="E65" s="43"/>
      <c r="F65" s="44"/>
      <c r="G65" s="45">
        <f t="shared" si="5"/>
        <v>0</v>
      </c>
      <c r="H65" s="46"/>
      <c r="I65" s="46"/>
      <c r="J65" s="45">
        <f t="shared" si="4"/>
        <v>0</v>
      </c>
    </row>
    <row r="66" spans="2:10" ht="14.25">
      <c r="B66" s="73" t="s">
        <v>79</v>
      </c>
      <c r="C66" s="78" t="s">
        <v>48</v>
      </c>
      <c r="D66" s="42"/>
      <c r="E66" s="43"/>
      <c r="F66" s="44"/>
      <c r="G66" s="45">
        <f t="shared" si="5"/>
        <v>0</v>
      </c>
      <c r="H66" s="46"/>
      <c r="I66" s="46"/>
      <c r="J66" s="45">
        <f t="shared" si="4"/>
        <v>0</v>
      </c>
    </row>
    <row r="67" spans="2:10" ht="12" customHeight="1">
      <c r="B67" s="73" t="s">
        <v>80</v>
      </c>
      <c r="C67" s="74" t="s">
        <v>27</v>
      </c>
      <c r="D67" s="42"/>
      <c r="E67" s="43"/>
      <c r="F67" s="44"/>
      <c r="G67" s="45">
        <f>E67*F67</f>
        <v>0</v>
      </c>
      <c r="H67" s="46"/>
      <c r="I67" s="46"/>
      <c r="J67" s="45">
        <f t="shared" si="4"/>
        <v>0</v>
      </c>
    </row>
    <row r="68" spans="2:10" ht="12.75" customHeight="1" thickBot="1">
      <c r="B68" s="79" t="s">
        <v>149</v>
      </c>
      <c r="C68" s="80"/>
      <c r="D68" s="81"/>
      <c r="E68" s="82"/>
      <c r="F68" s="83"/>
      <c r="G68" s="84">
        <f>E68*F68</f>
        <v>0</v>
      </c>
      <c r="H68" s="85"/>
      <c r="I68" s="85"/>
      <c r="J68" s="45">
        <f t="shared" si="4"/>
        <v>0</v>
      </c>
    </row>
    <row r="69" spans="2:10" ht="30">
      <c r="B69" s="26" t="s">
        <v>176</v>
      </c>
      <c r="C69" s="27" t="s">
        <v>33</v>
      </c>
      <c r="D69" s="28"/>
      <c r="E69" s="29"/>
      <c r="F69" s="30"/>
      <c r="G69" s="31">
        <f>SUM(G70)</f>
        <v>0</v>
      </c>
      <c r="H69" s="31">
        <f>SUM(H70)</f>
        <v>0</v>
      </c>
      <c r="I69" s="31">
        <f>SUM(I70)</f>
        <v>0</v>
      </c>
      <c r="J69" s="31">
        <f>SUM(J70)</f>
        <v>0</v>
      </c>
    </row>
    <row r="70" spans="2:10" ht="25.5">
      <c r="B70" s="73" t="s">
        <v>57</v>
      </c>
      <c r="C70" s="74" t="s">
        <v>12</v>
      </c>
      <c r="D70" s="42"/>
      <c r="E70" s="43"/>
      <c r="F70" s="44"/>
      <c r="G70" s="45">
        <f>E70*F70</f>
        <v>0</v>
      </c>
      <c r="H70" s="46"/>
      <c r="I70" s="47"/>
      <c r="J70" s="45">
        <f>G70-I70</f>
        <v>0</v>
      </c>
    </row>
    <row r="71" spans="2:10" ht="30">
      <c r="B71" s="67" t="s">
        <v>55</v>
      </c>
      <c r="C71" s="68" t="s">
        <v>2</v>
      </c>
      <c r="D71" s="69"/>
      <c r="E71" s="70"/>
      <c r="F71" s="71"/>
      <c r="G71" s="72">
        <f>SUM(G72:G74)</f>
        <v>0</v>
      </c>
      <c r="H71" s="72">
        <f>SUM(H72:H74)</f>
        <v>0</v>
      </c>
      <c r="I71" s="72">
        <f>SUM(I72:I74)</f>
        <v>0</v>
      </c>
      <c r="J71" s="72">
        <f>SUM(J72:J74)</f>
        <v>0</v>
      </c>
    </row>
    <row r="72" spans="2:10" ht="14.25">
      <c r="B72" s="86" t="s">
        <v>58</v>
      </c>
      <c r="C72" s="87" t="s">
        <v>144</v>
      </c>
      <c r="D72" s="42"/>
      <c r="E72" s="43"/>
      <c r="F72" s="44"/>
      <c r="G72" s="45">
        <f>E72*F72</f>
        <v>0</v>
      </c>
      <c r="H72" s="46"/>
      <c r="I72" s="47"/>
      <c r="J72" s="45">
        <f>G72-I72</f>
        <v>0</v>
      </c>
    </row>
    <row r="73" spans="2:10" ht="39" customHeight="1">
      <c r="B73" s="73" t="s">
        <v>98</v>
      </c>
      <c r="C73" s="74" t="s">
        <v>13</v>
      </c>
      <c r="D73" s="42"/>
      <c r="E73" s="43"/>
      <c r="F73" s="44"/>
      <c r="G73" s="45">
        <f>E73*F73</f>
        <v>0</v>
      </c>
      <c r="H73" s="46"/>
      <c r="I73" s="47"/>
      <c r="J73" s="45">
        <f>G73-I73</f>
        <v>0</v>
      </c>
    </row>
    <row r="74" spans="2:10" ht="23.25" customHeight="1" thickBot="1">
      <c r="B74" s="88" t="s">
        <v>147</v>
      </c>
      <c r="C74" s="89"/>
      <c r="D74" s="90"/>
      <c r="E74" s="91"/>
      <c r="F74" s="92"/>
      <c r="G74" s="45">
        <f>E74*F74</f>
        <v>0</v>
      </c>
      <c r="H74" s="93"/>
      <c r="I74" s="94"/>
      <c r="J74" s="45">
        <f>G74-I74</f>
        <v>0</v>
      </c>
    </row>
    <row r="75" spans="2:10" ht="32.25" thickBot="1">
      <c r="B75" s="51"/>
      <c r="C75" s="95" t="s">
        <v>52</v>
      </c>
      <c r="D75" s="53"/>
      <c r="E75" s="54"/>
      <c r="F75" s="55"/>
      <c r="G75" s="56">
        <f>G56+G69+G71</f>
        <v>0</v>
      </c>
      <c r="H75" s="56">
        <f>H56+H69+H71</f>
        <v>0</v>
      </c>
      <c r="I75" s="56">
        <f>I56+I69+I71</f>
        <v>0</v>
      </c>
      <c r="J75" s="56">
        <f>J56+J69+J71</f>
        <v>0</v>
      </c>
    </row>
    <row r="76" spans="2:10" s="25" customFormat="1" ht="48" customHeight="1">
      <c r="B76" s="58" t="s">
        <v>68</v>
      </c>
      <c r="C76" s="59" t="s">
        <v>34</v>
      </c>
      <c r="D76" s="60"/>
      <c r="E76" s="61"/>
      <c r="F76" s="62"/>
      <c r="G76" s="63"/>
      <c r="H76" s="64"/>
      <c r="I76" s="65"/>
      <c r="J76" s="66"/>
    </row>
    <row r="77" spans="2:10" ht="44.25" customHeight="1">
      <c r="B77" s="67" t="s">
        <v>165</v>
      </c>
      <c r="C77" s="68" t="s">
        <v>35</v>
      </c>
      <c r="D77" s="69"/>
      <c r="E77" s="70"/>
      <c r="F77" s="96"/>
      <c r="G77" s="72">
        <f>SUM(G78:G78)</f>
        <v>0</v>
      </c>
      <c r="H77" s="72">
        <f>SUM(H78:H78)</f>
        <v>0</v>
      </c>
      <c r="I77" s="72">
        <f>SUM(I78:I78)</f>
        <v>0</v>
      </c>
      <c r="J77" s="72">
        <f>SUM(J78:J78)</f>
        <v>0</v>
      </c>
    </row>
    <row r="78" spans="2:10" s="25" customFormat="1" ht="60" customHeight="1">
      <c r="B78" s="73" t="s">
        <v>151</v>
      </c>
      <c r="C78" s="78" t="s">
        <v>14</v>
      </c>
      <c r="D78" s="42"/>
      <c r="E78" s="43"/>
      <c r="F78" s="44"/>
      <c r="G78" s="45">
        <f>E78*F78</f>
        <v>0</v>
      </c>
      <c r="H78" s="46"/>
      <c r="I78" s="47"/>
      <c r="J78" s="45">
        <f>G78-I78</f>
        <v>0</v>
      </c>
    </row>
    <row r="79" spans="2:10" ht="18">
      <c r="B79" s="67" t="s">
        <v>166</v>
      </c>
      <c r="C79" s="68" t="s">
        <v>36</v>
      </c>
      <c r="D79" s="69"/>
      <c r="E79" s="70"/>
      <c r="F79" s="71"/>
      <c r="G79" s="72">
        <f>SUM(G80:G82)</f>
        <v>0</v>
      </c>
      <c r="H79" s="72">
        <f>SUM(H80:H82)</f>
        <v>0</v>
      </c>
      <c r="I79" s="72">
        <f>SUM(I80:I82)</f>
        <v>0</v>
      </c>
      <c r="J79" s="72">
        <f>SUM(J80:J82)</f>
        <v>0</v>
      </c>
    </row>
    <row r="80" spans="2:10" s="57" customFormat="1" ht="16.5" customHeight="1">
      <c r="B80" s="73" t="s">
        <v>152</v>
      </c>
      <c r="C80" s="78" t="s">
        <v>15</v>
      </c>
      <c r="D80" s="42"/>
      <c r="E80" s="43"/>
      <c r="F80" s="44"/>
      <c r="G80" s="45">
        <f>E80*F80</f>
        <v>0</v>
      </c>
      <c r="H80" s="46"/>
      <c r="I80" s="47"/>
      <c r="J80" s="45">
        <f>G80-I80</f>
        <v>0</v>
      </c>
    </row>
    <row r="81" spans="1:10" s="15" customFormat="1" ht="26.25" customHeight="1">
      <c r="B81" s="73" t="s">
        <v>153</v>
      </c>
      <c r="C81" s="78" t="s">
        <v>16</v>
      </c>
      <c r="D81" s="42"/>
      <c r="E81" s="43"/>
      <c r="F81" s="44"/>
      <c r="G81" s="45">
        <f>E81*F81</f>
        <v>0</v>
      </c>
      <c r="H81" s="46"/>
      <c r="I81" s="47"/>
      <c r="J81" s="45">
        <f>G81-I81</f>
        <v>0</v>
      </c>
    </row>
    <row r="82" spans="1:10" s="25" customFormat="1" ht="28.5" customHeight="1">
      <c r="B82" s="73" t="s">
        <v>154</v>
      </c>
      <c r="C82" s="78" t="s">
        <v>17</v>
      </c>
      <c r="D82" s="42"/>
      <c r="E82" s="43"/>
      <c r="F82" s="44"/>
      <c r="G82" s="45">
        <f>E82*F82</f>
        <v>0</v>
      </c>
      <c r="H82" s="46"/>
      <c r="I82" s="47"/>
      <c r="J82" s="45">
        <f>G82-I82</f>
        <v>0</v>
      </c>
    </row>
    <row r="83" spans="1:10" ht="45">
      <c r="A83" s="97"/>
      <c r="B83" s="67">
        <v>4.3</v>
      </c>
      <c r="C83" s="68" t="s">
        <v>179</v>
      </c>
      <c r="D83" s="69"/>
      <c r="E83" s="70"/>
      <c r="F83" s="71"/>
      <c r="G83" s="72">
        <f>SUM(G84:G85)</f>
        <v>0</v>
      </c>
      <c r="H83" s="72">
        <f>SUM(H84:H85)</f>
        <v>0</v>
      </c>
      <c r="I83" s="72">
        <f>SUM(I84:I85)</f>
        <v>0</v>
      </c>
      <c r="J83" s="72">
        <f>SUM(J84:J85)</f>
        <v>0</v>
      </c>
    </row>
    <row r="84" spans="1:10" ht="71.099999999999994" customHeight="1">
      <c r="B84" s="73" t="s">
        <v>177</v>
      </c>
      <c r="C84" s="98"/>
      <c r="D84" s="42"/>
      <c r="E84" s="43"/>
      <c r="F84" s="44"/>
      <c r="G84" s="45">
        <f>E84*F84</f>
        <v>0</v>
      </c>
      <c r="H84" s="46"/>
      <c r="I84" s="47"/>
      <c r="J84" s="45">
        <f>G84-I84</f>
        <v>0</v>
      </c>
    </row>
    <row r="85" spans="1:10" ht="20.25" customHeight="1">
      <c r="B85" s="99" t="s">
        <v>178</v>
      </c>
      <c r="C85" s="100"/>
      <c r="D85" s="42"/>
      <c r="E85" s="43"/>
      <c r="F85" s="44"/>
      <c r="G85" s="45">
        <f>E85*F85</f>
        <v>0</v>
      </c>
      <c r="H85" s="46"/>
      <c r="I85" s="47"/>
      <c r="J85" s="45">
        <f>G85-I85</f>
        <v>0</v>
      </c>
    </row>
    <row r="86" spans="1:10" s="25" customFormat="1" ht="72" customHeight="1">
      <c r="B86" s="67" t="s">
        <v>167</v>
      </c>
      <c r="C86" s="68" t="s">
        <v>37</v>
      </c>
      <c r="D86" s="69"/>
      <c r="E86" s="70"/>
      <c r="F86" s="71"/>
      <c r="G86" s="72">
        <f>SUM(G87:G92)</f>
        <v>0</v>
      </c>
      <c r="H86" s="72">
        <f>SUM(H87:H92)</f>
        <v>0</v>
      </c>
      <c r="I86" s="72">
        <f>SUM(I87:I92)</f>
        <v>0</v>
      </c>
      <c r="J86" s="72">
        <f>SUM(J87:J92)</f>
        <v>0</v>
      </c>
    </row>
    <row r="87" spans="1:10" ht="14.25">
      <c r="B87" s="73" t="s">
        <v>155</v>
      </c>
      <c r="C87" s="74" t="s">
        <v>18</v>
      </c>
      <c r="D87" s="42"/>
      <c r="E87" s="43"/>
      <c r="F87" s="44"/>
      <c r="G87" s="45">
        <f t="shared" ref="G87:G92" si="6">E87*F87</f>
        <v>0</v>
      </c>
      <c r="H87" s="46"/>
      <c r="I87" s="47"/>
      <c r="J87" s="45">
        <f t="shared" ref="J87:J92" si="7">G87-I87</f>
        <v>0</v>
      </c>
    </row>
    <row r="88" spans="1:10" ht="38.25" customHeight="1">
      <c r="B88" s="73" t="s">
        <v>156</v>
      </c>
      <c r="C88" s="74" t="s">
        <v>121</v>
      </c>
      <c r="D88" s="42"/>
      <c r="E88" s="43"/>
      <c r="F88" s="44"/>
      <c r="G88" s="45">
        <f t="shared" si="6"/>
        <v>0</v>
      </c>
      <c r="H88" s="46"/>
      <c r="I88" s="47"/>
      <c r="J88" s="45">
        <f t="shared" si="7"/>
        <v>0</v>
      </c>
    </row>
    <row r="89" spans="1:10" ht="14.25">
      <c r="B89" s="73" t="s">
        <v>157</v>
      </c>
      <c r="C89" s="74" t="s">
        <v>122</v>
      </c>
      <c r="D89" s="42"/>
      <c r="E89" s="43"/>
      <c r="F89" s="44"/>
      <c r="G89" s="45">
        <f t="shared" si="6"/>
        <v>0</v>
      </c>
      <c r="H89" s="46"/>
      <c r="I89" s="47"/>
      <c r="J89" s="45">
        <f t="shared" si="7"/>
        <v>0</v>
      </c>
    </row>
    <row r="90" spans="1:10" s="25" customFormat="1" ht="29.25" customHeight="1">
      <c r="B90" s="73" t="s">
        <v>95</v>
      </c>
      <c r="C90" s="74" t="s">
        <v>123</v>
      </c>
      <c r="D90" s="42"/>
      <c r="E90" s="43"/>
      <c r="F90" s="44"/>
      <c r="G90" s="45">
        <f t="shared" si="6"/>
        <v>0</v>
      </c>
      <c r="H90" s="46"/>
      <c r="I90" s="47"/>
      <c r="J90" s="45">
        <f t="shared" si="7"/>
        <v>0</v>
      </c>
    </row>
    <row r="91" spans="1:10" s="25" customFormat="1" ht="54" customHeight="1">
      <c r="B91" s="73" t="s">
        <v>184</v>
      </c>
      <c r="C91" s="74" t="s">
        <v>124</v>
      </c>
      <c r="D91" s="42"/>
      <c r="E91" s="43"/>
      <c r="F91" s="44"/>
      <c r="G91" s="45">
        <f t="shared" si="6"/>
        <v>0</v>
      </c>
      <c r="H91" s="46"/>
      <c r="I91" s="47"/>
      <c r="J91" s="45">
        <f t="shared" si="7"/>
        <v>0</v>
      </c>
    </row>
    <row r="92" spans="1:10" s="25" customFormat="1" ht="21.75" customHeight="1">
      <c r="B92" s="99" t="s">
        <v>148</v>
      </c>
      <c r="C92" s="100"/>
      <c r="D92" s="42"/>
      <c r="E92" s="43"/>
      <c r="F92" s="44"/>
      <c r="G92" s="45">
        <f t="shared" si="6"/>
        <v>0</v>
      </c>
      <c r="H92" s="46"/>
      <c r="I92" s="47"/>
      <c r="J92" s="45">
        <f t="shared" si="7"/>
        <v>0</v>
      </c>
    </row>
    <row r="93" spans="1:10" ht="18">
      <c r="B93" s="67" t="s">
        <v>168</v>
      </c>
      <c r="C93" s="68" t="s">
        <v>38</v>
      </c>
      <c r="D93" s="69"/>
      <c r="E93" s="70"/>
      <c r="F93" s="71"/>
      <c r="G93" s="72">
        <f>SUM(G94:G95)</f>
        <v>0</v>
      </c>
      <c r="H93" s="72">
        <f>SUM(H94:H95)</f>
        <v>0</v>
      </c>
      <c r="I93" s="72">
        <f>SUM(I94:I95)</f>
        <v>0</v>
      </c>
      <c r="J93" s="72">
        <f>SUM(J94:J95)</f>
        <v>0</v>
      </c>
    </row>
    <row r="94" spans="1:10" ht="14.25">
      <c r="B94" s="73" t="s">
        <v>158</v>
      </c>
      <c r="C94" s="74" t="s">
        <v>125</v>
      </c>
      <c r="D94" s="42"/>
      <c r="E94" s="43"/>
      <c r="F94" s="44"/>
      <c r="G94" s="45">
        <f>E94*F94</f>
        <v>0</v>
      </c>
      <c r="H94" s="46"/>
      <c r="I94" s="47"/>
      <c r="J94" s="45">
        <f>G94-I94</f>
        <v>0</v>
      </c>
    </row>
    <row r="95" spans="1:10" ht="51">
      <c r="B95" s="73" t="s">
        <v>159</v>
      </c>
      <c r="C95" s="74" t="s">
        <v>19</v>
      </c>
      <c r="D95" s="42"/>
      <c r="E95" s="43"/>
      <c r="F95" s="44"/>
      <c r="G95" s="45">
        <f>E95*F95</f>
        <v>0</v>
      </c>
      <c r="H95" s="46"/>
      <c r="I95" s="47"/>
      <c r="J95" s="45">
        <f>G95-I95</f>
        <v>0</v>
      </c>
    </row>
    <row r="96" spans="1:10" ht="25.5" customHeight="1">
      <c r="B96" s="67" t="s">
        <v>169</v>
      </c>
      <c r="C96" s="68" t="s">
        <v>39</v>
      </c>
      <c r="D96" s="69"/>
      <c r="E96" s="70"/>
      <c r="F96" s="71"/>
      <c r="G96" s="72">
        <f>SUM(G97:G98)</f>
        <v>0</v>
      </c>
      <c r="H96" s="72">
        <f>SUM(H97:H98)</f>
        <v>0</v>
      </c>
      <c r="I96" s="72">
        <f>SUM(I97:I98)</f>
        <v>0</v>
      </c>
      <c r="J96" s="72">
        <f>SUM(J97:J98)</f>
        <v>0</v>
      </c>
    </row>
    <row r="97" spans="2:254" ht="25.5">
      <c r="B97" s="73" t="s">
        <v>160</v>
      </c>
      <c r="C97" s="78" t="s">
        <v>143</v>
      </c>
      <c r="D97" s="42"/>
      <c r="E97" s="43"/>
      <c r="F97" s="44"/>
      <c r="G97" s="45">
        <f>E97*F97</f>
        <v>0</v>
      </c>
      <c r="H97" s="46"/>
      <c r="I97" s="47"/>
      <c r="J97" s="45">
        <f>G97-I97</f>
        <v>0</v>
      </c>
    </row>
    <row r="98" spans="2:254" ht="12.75" customHeight="1">
      <c r="B98" s="73" t="s">
        <v>161</v>
      </c>
      <c r="C98" s="74" t="s">
        <v>20</v>
      </c>
      <c r="D98" s="42"/>
      <c r="E98" s="43"/>
      <c r="F98" s="44"/>
      <c r="G98" s="45">
        <f>E98*F98</f>
        <v>0</v>
      </c>
      <c r="H98" s="46"/>
      <c r="I98" s="47"/>
      <c r="J98" s="45">
        <f>G98-I98</f>
        <v>0</v>
      </c>
    </row>
    <row r="99" spans="2:254" s="25" customFormat="1" ht="43.5" customHeight="1">
      <c r="B99" s="67" t="s">
        <v>170</v>
      </c>
      <c r="C99" s="68" t="s">
        <v>40</v>
      </c>
      <c r="D99" s="69"/>
      <c r="E99" s="70"/>
      <c r="F99" s="71"/>
      <c r="G99" s="72">
        <f>SUM(G100:G101)</f>
        <v>0</v>
      </c>
      <c r="H99" s="72">
        <f>SUM(H100:H101)</f>
        <v>0</v>
      </c>
      <c r="I99" s="72">
        <f>SUM(I100:I101)</f>
        <v>0</v>
      </c>
      <c r="J99" s="72">
        <f>SUM(J100:J101)</f>
        <v>0</v>
      </c>
    </row>
    <row r="100" spans="2:254" ht="14.25">
      <c r="B100" s="73" t="s">
        <v>162</v>
      </c>
      <c r="C100" s="74" t="s">
        <v>21</v>
      </c>
      <c r="D100" s="42"/>
      <c r="E100" s="43"/>
      <c r="F100" s="44"/>
      <c r="G100" s="45">
        <f>E100*F100</f>
        <v>0</v>
      </c>
      <c r="H100" s="46"/>
      <c r="I100" s="47"/>
      <c r="J100" s="45">
        <f>G100-I100</f>
        <v>0</v>
      </c>
    </row>
    <row r="101" spans="2:254" ht="14.25">
      <c r="B101" s="101" t="s">
        <v>163</v>
      </c>
      <c r="C101" s="74" t="s">
        <v>22</v>
      </c>
      <c r="D101" s="42"/>
      <c r="E101" s="43"/>
      <c r="F101" s="44"/>
      <c r="G101" s="45">
        <f>E101*F101</f>
        <v>0</v>
      </c>
      <c r="H101" s="46"/>
      <c r="I101" s="47"/>
      <c r="J101" s="45">
        <f>G101-I101</f>
        <v>0</v>
      </c>
    </row>
    <row r="102" spans="2:254" s="25" customFormat="1" ht="16.5" customHeight="1">
      <c r="B102" s="67" t="s">
        <v>97</v>
      </c>
      <c r="C102" s="68" t="s">
        <v>41</v>
      </c>
      <c r="D102" s="69"/>
      <c r="E102" s="70"/>
      <c r="F102" s="71"/>
      <c r="G102" s="72">
        <f>SUM(G103:G103)</f>
        <v>0</v>
      </c>
      <c r="H102" s="72">
        <f>SUM(H103:H103)</f>
        <v>0</v>
      </c>
      <c r="I102" s="72">
        <f>SUM(I103:I103)</f>
        <v>0</v>
      </c>
      <c r="J102" s="72">
        <f>SUM(J103:J103)</f>
        <v>0</v>
      </c>
    </row>
    <row r="103" spans="2:254" ht="15" thickBot="1">
      <c r="B103" s="73" t="s">
        <v>96</v>
      </c>
      <c r="C103" s="102" t="s">
        <v>23</v>
      </c>
      <c r="D103" s="42"/>
      <c r="E103" s="43"/>
      <c r="F103" s="44"/>
      <c r="G103" s="45">
        <f>E103*F103</f>
        <v>0</v>
      </c>
      <c r="H103" s="46"/>
      <c r="I103" s="47"/>
      <c r="J103" s="45">
        <f>G103-I103</f>
        <v>0</v>
      </c>
    </row>
    <row r="104" spans="2:254" s="25" customFormat="1" ht="48.75" customHeight="1" thickBot="1">
      <c r="B104" s="51"/>
      <c r="C104" s="95" t="s">
        <v>24</v>
      </c>
      <c r="D104" s="53"/>
      <c r="E104" s="54"/>
      <c r="F104" s="55"/>
      <c r="G104" s="56">
        <f>G102+G99+G96+G93+G86+G83+G79+G77</f>
        <v>0</v>
      </c>
      <c r="H104" s="56">
        <f>H102+H99+H96+H93+H86+H83+H79+H77</f>
        <v>0</v>
      </c>
      <c r="I104" s="56">
        <f>I102+I99+I96+I93+I86+I83+I79+I77</f>
        <v>0</v>
      </c>
      <c r="J104" s="56">
        <f>J102+J99+J96+J93+J86+J83+J79+J77</f>
        <v>0</v>
      </c>
    </row>
    <row r="105" spans="2:254" ht="18.75">
      <c r="B105" s="58" t="s">
        <v>69</v>
      </c>
      <c r="C105" s="59" t="s">
        <v>42</v>
      </c>
      <c r="D105" s="60"/>
      <c r="E105" s="61"/>
      <c r="F105" s="62"/>
      <c r="G105" s="63"/>
      <c r="H105" s="64"/>
      <c r="I105" s="65"/>
      <c r="J105" s="66"/>
    </row>
    <row r="106" spans="2:254" ht="54.75" customHeight="1">
      <c r="B106" s="103" t="s">
        <v>90</v>
      </c>
      <c r="C106" s="104" t="s">
        <v>25</v>
      </c>
      <c r="D106" s="42"/>
      <c r="E106" s="43"/>
      <c r="F106" s="44"/>
      <c r="G106" s="105">
        <f t="shared" ref="G106:G111" si="8">E106*F106</f>
        <v>0</v>
      </c>
      <c r="H106" s="106"/>
      <c r="I106" s="107"/>
      <c r="J106" s="45">
        <f t="shared" ref="J106:J111" si="9">G106-I106</f>
        <v>0</v>
      </c>
    </row>
    <row r="107" spans="2:254" ht="26.25" customHeight="1">
      <c r="B107" s="103" t="s">
        <v>91</v>
      </c>
      <c r="C107" s="108" t="s">
        <v>181</v>
      </c>
      <c r="D107" s="42"/>
      <c r="E107" s="43"/>
      <c r="F107" s="44"/>
      <c r="G107" s="105">
        <f t="shared" si="8"/>
        <v>0</v>
      </c>
      <c r="H107" s="106"/>
      <c r="I107" s="107"/>
      <c r="J107" s="45">
        <f t="shared" si="9"/>
        <v>0</v>
      </c>
    </row>
    <row r="108" spans="2:254" s="57" customFormat="1" ht="42" customHeight="1">
      <c r="B108" s="103" t="s">
        <v>92</v>
      </c>
      <c r="C108" s="104" t="s">
        <v>43</v>
      </c>
      <c r="D108" s="42"/>
      <c r="E108" s="43"/>
      <c r="F108" s="44"/>
      <c r="G108" s="105">
        <f t="shared" si="8"/>
        <v>0</v>
      </c>
      <c r="H108" s="106"/>
      <c r="I108" s="107"/>
      <c r="J108" s="45">
        <f t="shared" si="9"/>
        <v>0</v>
      </c>
    </row>
    <row r="109" spans="2:254" s="15" customFormat="1" ht="84.75" customHeight="1">
      <c r="B109" s="103" t="s">
        <v>145</v>
      </c>
      <c r="C109" s="104" t="s">
        <v>26</v>
      </c>
      <c r="D109" s="42"/>
      <c r="E109" s="43"/>
      <c r="F109" s="44"/>
      <c r="G109" s="105">
        <f t="shared" si="8"/>
        <v>0</v>
      </c>
      <c r="H109" s="106"/>
      <c r="I109" s="107"/>
      <c r="J109" s="45">
        <f t="shared" si="9"/>
        <v>0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</row>
    <row r="110" spans="2:254" s="109" customFormat="1" ht="43.5" customHeight="1">
      <c r="B110" s="103" t="s">
        <v>93</v>
      </c>
      <c r="C110" s="104" t="s">
        <v>127</v>
      </c>
      <c r="D110" s="42"/>
      <c r="E110" s="43"/>
      <c r="F110" s="44"/>
      <c r="G110" s="105">
        <f t="shared" si="8"/>
        <v>0</v>
      </c>
      <c r="H110" s="106"/>
      <c r="I110" s="107"/>
      <c r="J110" s="45">
        <f t="shared" si="9"/>
        <v>0</v>
      </c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  <c r="IT110" s="57"/>
    </row>
    <row r="111" spans="2:254" s="109" customFormat="1" ht="18.75" customHeight="1" thickBot="1">
      <c r="B111" s="110" t="s">
        <v>94</v>
      </c>
      <c r="C111" s="111" t="s">
        <v>44</v>
      </c>
      <c r="D111" s="42"/>
      <c r="E111" s="43"/>
      <c r="F111" s="44"/>
      <c r="G111" s="105">
        <f t="shared" si="8"/>
        <v>0</v>
      </c>
      <c r="H111" s="112"/>
      <c r="I111" s="113"/>
      <c r="J111" s="45">
        <f t="shared" si="9"/>
        <v>0</v>
      </c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</row>
    <row r="112" spans="2:254" s="109" customFormat="1" ht="33.75" customHeight="1" thickBot="1">
      <c r="B112" s="114"/>
      <c r="C112" s="115" t="s">
        <v>146</v>
      </c>
      <c r="D112" s="116"/>
      <c r="E112" s="117"/>
      <c r="F112" s="118"/>
      <c r="G112" s="119">
        <f>SUM(G106:G111)</f>
        <v>0</v>
      </c>
      <c r="H112" s="120">
        <f>SUM(H106:H111)</f>
        <v>0</v>
      </c>
      <c r="I112" s="121">
        <f>SUM(I106:I111)</f>
        <v>0</v>
      </c>
      <c r="J112" s="119">
        <f>SUM(J106:J111)</f>
        <v>0</v>
      </c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</row>
    <row r="113" spans="2:254" s="109" customFormat="1" ht="41.25" customHeight="1" thickTop="1" thickBot="1">
      <c r="B113" s="122" t="s">
        <v>56</v>
      </c>
      <c r="C113" s="123" t="s">
        <v>45</v>
      </c>
      <c r="D113" s="124"/>
      <c r="E113" s="125"/>
      <c r="F113" s="126"/>
      <c r="G113" s="127">
        <f>G49+G54+G75+G104+G112</f>
        <v>0</v>
      </c>
      <c r="H113" s="128">
        <f>H49+H54+H75+H104+H112</f>
        <v>0</v>
      </c>
      <c r="I113" s="129">
        <f>I49+I54+I75+I104+I112</f>
        <v>0</v>
      </c>
      <c r="J113" s="127">
        <f>J49+J54+J75+J104+J112</f>
        <v>0</v>
      </c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</row>
    <row r="114" spans="2:254" s="109" customFormat="1" ht="51" customHeight="1" thickTop="1">
      <c r="B114" s="2"/>
      <c r="C114" s="3"/>
      <c r="D114" s="1"/>
      <c r="E114" s="4"/>
      <c r="F114" s="1"/>
      <c r="G114" s="1"/>
      <c r="H114" s="1"/>
      <c r="I114" s="1"/>
      <c r="J114" s="1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</row>
    <row r="115" spans="2:254" s="109" customFormat="1" ht="51" customHeight="1">
      <c r="B115" s="2"/>
      <c r="C115" s="3"/>
      <c r="D115" s="1"/>
      <c r="E115" s="4"/>
      <c r="F115" s="1"/>
      <c r="G115" s="1"/>
      <c r="H115" s="1"/>
      <c r="I115" s="1"/>
      <c r="J115" s="1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</row>
    <row r="116" spans="2:254" s="109" customFormat="1" ht="24.75" customHeight="1">
      <c r="B116" s="2"/>
      <c r="C116" s="130" t="s">
        <v>180</v>
      </c>
      <c r="D116" s="1"/>
      <c r="E116" s="4"/>
      <c r="F116" s="1"/>
      <c r="G116" s="1"/>
      <c r="H116" s="1"/>
      <c r="I116" s="1"/>
      <c r="J116" s="1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</row>
    <row r="117" spans="2:254" s="57" customFormat="1" ht="30.75" customHeight="1">
      <c r="B117" s="131"/>
      <c r="C117" s="132" t="s">
        <v>120</v>
      </c>
      <c r="D117" s="131"/>
      <c r="E117" s="133"/>
      <c r="F117" s="131"/>
      <c r="G117" s="131"/>
      <c r="H117" s="131"/>
      <c r="I117" s="131"/>
      <c r="J117" s="131"/>
    </row>
    <row r="118" spans="2:254" s="57" customFormat="1" ht="13.5" customHeight="1">
      <c r="B118" s="2"/>
      <c r="C118" s="3"/>
      <c r="D118" s="1"/>
      <c r="E118" s="4"/>
      <c r="F118" s="1"/>
      <c r="G118" s="1"/>
      <c r="H118" s="1"/>
      <c r="I118" s="1"/>
      <c r="J118" s="1"/>
    </row>
    <row r="119" spans="2:254" ht="13.5" customHeight="1">
      <c r="C119" s="145"/>
      <c r="D119" s="145"/>
      <c r="E119" s="145"/>
      <c r="F119" s="145"/>
      <c r="G119" s="145"/>
      <c r="H119" s="145"/>
      <c r="I119" s="145"/>
      <c r="J119" s="145"/>
    </row>
  </sheetData>
  <sheetProtection selectLockedCells="1"/>
  <mergeCells count="15">
    <mergeCell ref="C119:J119"/>
    <mergeCell ref="I4:J4"/>
    <mergeCell ref="I2:J2"/>
    <mergeCell ref="I3:J3"/>
    <mergeCell ref="B4:B5"/>
    <mergeCell ref="C4:C5"/>
    <mergeCell ref="G4:G5"/>
    <mergeCell ref="G2:H2"/>
    <mergeCell ref="G3:H3"/>
    <mergeCell ref="B3:F3"/>
    <mergeCell ref="B2:F2"/>
    <mergeCell ref="F4:F5"/>
    <mergeCell ref="E4:E5"/>
    <mergeCell ref="H4:H5"/>
    <mergeCell ref="D4:D5"/>
  </mergeCells>
  <phoneticPr fontId="0" type="noConversion"/>
  <dataValidations count="1">
    <dataValidation allowBlank="1" showErrorMessage="1" sqref="B9:B111"/>
  </dataValidations>
  <printOptions horizontalCentered="1"/>
  <pageMargins left="0.46" right="0.59055118110236227" top="0.62" bottom="0.63" header="0.35433070866141736" footer="0.35433070866141736"/>
  <pageSetup paperSize="9" scale="75" orientation="landscape"/>
  <headerFooter alignWithMargins="0">
    <oddHeader>&amp;L&amp;G</oddHeader>
  </headerFooter>
  <rowBreaks count="5" manualBreakCount="5">
    <brk id="20" min="1" max="11" man="1"/>
    <brk id="49" min="1" max="11" man="1"/>
    <brk id="68" min="1" max="11" man="1"/>
    <brk id="85" min="1" max="11" man="1"/>
    <brk id="10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БУЏЕТ</vt:lpstr>
      <vt:lpstr>БУЏЕТ!Print_Area</vt:lpstr>
      <vt:lpstr>БУЏЕТ!Print_Titles</vt:lpstr>
    </vt:vector>
  </TitlesOfParts>
  <Company>Ministarstvo rada i socijalne politike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OSMEH</dc:creator>
  <cp:lastModifiedBy>agon</cp:lastModifiedBy>
  <cp:lastPrinted>2008-02-12T10:58:29Z</cp:lastPrinted>
  <dcterms:created xsi:type="dcterms:W3CDTF">2006-06-17T11:39:37Z</dcterms:created>
  <dcterms:modified xsi:type="dcterms:W3CDTF">2017-11-15T12:12:43Z</dcterms:modified>
</cp:coreProperties>
</file>